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C:\Users\Usuario\Desktop\FUGA 2022\Plan de acción institucional\"/>
    </mc:Choice>
  </mc:AlternateContent>
  <xr:revisionPtr revIDLastSave="0" documentId="13_ncr:1_{4EB6BFDF-BAAF-42B8-AD64-F972909A7714}" xr6:coauthVersionLast="47" xr6:coauthVersionMax="47" xr10:uidLastSave="{00000000-0000-0000-0000-000000000000}"/>
  <bookViews>
    <workbookView xWindow="-120" yWindow="-120" windowWidth="20730" windowHeight="11160" firstSheet="3" activeTab="5" xr2:uid="{8BEE8C42-75AE-485A-BA38-9B96B4AE1CCF}"/>
  </bookViews>
  <sheets>
    <sheet name="PLAN DE ACCIÓN FUGA 2022" sheetId="6" r:id="rId1"/>
    <sheet name="PlanAcciónInst_FUGA 2022" sheetId="3" r:id="rId2"/>
    <sheet name="Plan de acción ppto 2022" sheetId="12" r:id="rId3"/>
    <sheet name="PLANES FUGA DECRETO 612 Y OTROS" sheetId="7" r:id="rId4"/>
    <sheet name="PAD OAJ 2022" sheetId="10" r:id="rId5"/>
    <sheet name="PAD OAP 2022" sheetId="11" r:id="rId6"/>
  </sheets>
  <definedNames>
    <definedName name="_xlnm._FilterDatabase" localSheetId="1" hidden="1">'PlanAcciónInst_FUGA 2022'!$A$17:$T$94</definedName>
  </definedNames>
  <calcPr calcId="191029"/>
  <pivotCaches>
    <pivotCache cacheId="2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1" l="1"/>
  <c r="L17" i="11"/>
  <c r="K16" i="11"/>
  <c r="L16" i="11" s="1"/>
  <c r="K15" i="11"/>
  <c r="L15" i="11" s="1"/>
  <c r="L14" i="11"/>
  <c r="L17" i="10"/>
  <c r="L16" i="10"/>
  <c r="L15" i="10"/>
  <c r="R93" i="3" l="1"/>
  <c r="R92" i="3"/>
  <c r="R89" i="3"/>
  <c r="R88" i="3"/>
  <c r="R87" i="3"/>
  <c r="R86" i="3"/>
  <c r="R85" i="3"/>
  <c r="R84" i="3"/>
  <c r="R81" i="3"/>
  <c r="R80" i="3"/>
  <c r="R37" i="3"/>
  <c r="R36" i="3"/>
  <c r="R19" i="3"/>
  <c r="R20" i="3"/>
  <c r="R21" i="3"/>
  <c r="R22" i="3"/>
  <c r="R23" i="3"/>
  <c r="R18" i="3"/>
  <c r="R43" i="3"/>
  <c r="R44" i="3"/>
  <c r="R45" i="3"/>
  <c r="R46" i="3"/>
  <c r="R47" i="3"/>
  <c r="R48" i="3"/>
  <c r="R49" i="3"/>
  <c r="R50" i="3"/>
  <c r="R51" i="3"/>
  <c r="R52" i="3"/>
  <c r="R53" i="3"/>
  <c r="R54" i="3"/>
  <c r="R55" i="3"/>
  <c r="R56" i="3"/>
  <c r="R57" i="3"/>
  <c r="R42" i="3"/>
  <c r="R41" i="3"/>
  <c r="R40" i="3"/>
  <c r="R39" i="3"/>
  <c r="R38" i="3"/>
  <c r="R35" i="3"/>
  <c r="R34" i="3"/>
  <c r="R33" i="3"/>
  <c r="R32" i="3"/>
  <c r="R31" i="3"/>
  <c r="R30" i="3"/>
  <c r="R29" i="3"/>
  <c r="R28" i="3"/>
  <c r="R27" i="3"/>
  <c r="R26" i="3"/>
  <c r="R25" i="3"/>
  <c r="R24" i="3"/>
  <c r="R61" i="3"/>
  <c r="R62" i="3"/>
  <c r="R63" i="3"/>
  <c r="R64" i="3"/>
  <c r="R65" i="3"/>
  <c r="R66" i="3"/>
  <c r="R67" i="3"/>
  <c r="R68" i="3"/>
  <c r="R69" i="3"/>
  <c r="R60" i="3"/>
  <c r="R71" i="3"/>
  <c r="R72" i="3"/>
  <c r="R73" i="3"/>
  <c r="R74" i="3"/>
  <c r="R75" i="3"/>
  <c r="R76" i="3"/>
  <c r="R77" i="3"/>
  <c r="R78" i="3"/>
  <c r="R79" i="3"/>
  <c r="R70" i="3"/>
  <c r="R94" i="3" l="1"/>
  <c r="R97" i="3" s="1"/>
</calcChain>
</file>

<file path=xl/sharedStrings.xml><?xml version="1.0" encoding="utf-8"?>
<sst xmlns="http://schemas.openxmlformats.org/spreadsheetml/2006/main" count="1100" uniqueCount="402">
  <si>
    <t>Plan de Acción Institucional Fundación Gilberto Alzate Avendaño - FUGA 2022
Plan de Desarrollo Distrital
 Un Nuevo Contrato Social y Ambiental para la Bogotá del Siglo XXI</t>
  </si>
  <si>
    <t>Realizar el 100% de acciones para el fortalecimiento de los estímulos apoyos concertados y alianzas estratégicas para dinamizar la estrategia sectorial dirigida a fomentar los procesos culturales, artísticos, patrimoniales.</t>
  </si>
  <si>
    <t>7760 - Modernización de la Arquitectura Institucional de la FUGA</t>
  </si>
  <si>
    <t>Total Inversión + Funcionamiento  2022</t>
  </si>
  <si>
    <t>Naturaleza:</t>
  </si>
  <si>
    <t>La Fundación Gilberto Álzate Avendaño, creada mediante Acuerdo No 12 de 1970, es un establecimiento público del nivel distrital, con personería jurídica, autonomía administrativa y patrimonio independiente, con domicilio en Bogotá.</t>
  </si>
  <si>
    <t>Funciones Generales:</t>
  </si>
  <si>
    <t>1. Participar en el proceso de formulación concertada de las políticas distritales que orienta y lidera la Secretaría de Cultura, Recreación y Deporte en el campo de la cultura.</t>
  </si>
  <si>
    <t>2. Desarrollar programas culturales permanentes de convocatoria metropolitana, que contribuyan a consolidar el centro histórico como una de las principales centralidades culturales del distrito capital.</t>
  </si>
  <si>
    <t>Objeto:</t>
  </si>
  <si>
    <t>La Fundación tiene como objetivo principal, la adopción, integración, coordinación y financiación de programas dirigidos al fomento y desarrollo de la cultura.</t>
  </si>
  <si>
    <t>3. Desarrollar estrategias y proyectos especiales creativos que contribuyan a visibilizar a Bogotá como uno de los principales polos culturales del país.</t>
  </si>
  <si>
    <t>4. Diseñar y ejecutar programas orientados a incentivar la apropiación del conocimiento de la historia y actualidad política distrital y nacional y promover la conciencia democrática en el Distrito Capital.</t>
  </si>
  <si>
    <t>Misión:</t>
  </si>
  <si>
    <t>La FUGA es la plataforma pública de la administración distrital que articula y gestiona la vitalización y transformación participativa del Centro de Bogotá a través de su potencial creativo, el arte y la cultura.</t>
  </si>
  <si>
    <t>5. Desarrollar una programación cultural y artística permanente, en consonancia con las políticas del sector.</t>
  </si>
  <si>
    <t>6. Ejecutar las políticas, planes, programas y proyectos que articulen la gestión cultural y artística de la Fundación Gilberto Álzate Avendaño con los ámbitos regional, nacional e internacional.</t>
  </si>
  <si>
    <t>Visión:</t>
  </si>
  <si>
    <t>En el 2030, la FUGA será referente de articulación y gestión de iniciativas de transformación del territorio del Centro de Bogotá como símbolo distrital de desarrollo desde el potencial creativo, el arte y la cultura</t>
  </si>
  <si>
    <t>7. Garantizar el funcionamiento y programación de los equipamientos culturales a su cargo.</t>
  </si>
  <si>
    <t>PLATAFORMA ESTRATÉGICA FUGA</t>
  </si>
  <si>
    <t>ODS 2030</t>
  </si>
  <si>
    <t>PLAN DE DESARROLLO UNCSAB 2020-2024</t>
  </si>
  <si>
    <t>PROYECTO DE INVERSIÓN</t>
  </si>
  <si>
    <t>Observaciones</t>
  </si>
  <si>
    <t>Objetivo Estratégico</t>
  </si>
  <si>
    <t>Estrategia
Etiqueta</t>
  </si>
  <si>
    <t>OBJETIVO DE DESARROLLO SOSTENIBLE</t>
  </si>
  <si>
    <t>META INDICADOR ODS
(Etiqueta a estrategia)</t>
  </si>
  <si>
    <t>META PDD</t>
  </si>
  <si>
    <t>N°</t>
  </si>
  <si>
    <t>Nombre</t>
  </si>
  <si>
    <t>Meta 2020 - 2024</t>
  </si>
  <si>
    <t>Indicador</t>
  </si>
  <si>
    <t>Nombre
(Etiqueta)</t>
  </si>
  <si>
    <t>Meta Cuatrienio</t>
  </si>
  <si>
    <t xml:space="preserve">Meta cuatrienio </t>
  </si>
  <si>
    <t>Tipo de meta</t>
  </si>
  <si>
    <t>Unidad de Medida</t>
  </si>
  <si>
    <t>Ejecución</t>
  </si>
  <si>
    <t>% Cumplimiento</t>
  </si>
  <si>
    <t xml:space="preserve">Mejorar la calidad de vida de la ciudadanía al ampliar el acceso a la práctica y disfrute del arte y la cultura como parte de su cotidianidad en condiciones de equidad. </t>
  </si>
  <si>
    <t>E 1.4 Diseño de un modelo de administración, operación, gestión y programación de los equipamientos misionales y la colección de arte de la FUGA</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</si>
  <si>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</si>
  <si>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</si>
  <si>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Mantener, mejorar y dotar 17 equipamientos urbanos y rurales para el goce y disfrute de los habitantes de  la ciudad región y de los visitantes</t>
  </si>
  <si>
    <t>168. Número de equipamientos urbanos y rurales mantenidos, mejorados y dotados</t>
  </si>
  <si>
    <t>Mejoramiento y conservación de la infraestructura cultural pública para el disfrute del centro de Bogotá</t>
  </si>
  <si>
    <t>1. Elaborar y ejecutar 1 Plan de Mantenimiento y operación del equipamiento cultural incluidos los espacios y los equipos técnicos requeridos para el desarrollo de la actividad misional de la entidad.</t>
  </si>
  <si>
    <t>Meta física</t>
  </si>
  <si>
    <t>plan de mantenimiento y operación del equipamiento cultural.</t>
  </si>
  <si>
    <t>Meta presupuestal</t>
  </si>
  <si>
    <t>Millones de pesos corrientes</t>
  </si>
  <si>
    <t>1. Construir 1 Política Curatorial para el manejo, conservación, avalúo, museografía y gestión de la Colección de arte FUGA.</t>
  </si>
  <si>
    <t>política curatorial.</t>
  </si>
  <si>
    <t>3. Realizar el 100% de las obras de dotación, adecuación y/o reforzamiento de la infraestructura cultural.</t>
  </si>
  <si>
    <t>de las obras.</t>
  </si>
  <si>
    <t xml:space="preserve"> Mejorar la calidad de vida de la ciudadanía al ampliar el acceso a la práctica y disfrute del arte y la cultura como parte de su cotidianidad en condiciones de equidad. </t>
  </si>
  <si>
    <t xml:space="preserve">E 1.2 Generación de una oferta artística y cultural diversa y de calidad que permita el acceso a diferentes públicos con enfoque diferencial y poblacional. </t>
  </si>
  <si>
    <t>11. Ciudades y comunidades sostenibles</t>
  </si>
  <si>
    <t>11.4. Redoblar los esfuerzos para proteger y salvaguardar el patrimonio cultural y natural del mundo</t>
  </si>
  <si>
    <t>Promover 21.250 acciones para el fortalecimiento y la participación en prácticas artísticas, culturales y 
patrimoniales en los territorios, generando espacios de encuentro y reconocimiento del otro</t>
  </si>
  <si>
    <t>169. Número de acciones para el fortalecimiento y la participación promovidas</t>
  </si>
  <si>
    <t>Desarrollo y fomento a las prácticas artísticas y culturales para dinamizar el centro de Bogotá</t>
  </si>
  <si>
    <t>Desarrollar 4 programas de formación artística.</t>
  </si>
  <si>
    <t>programas de formación artística.</t>
  </si>
  <si>
    <t>Desarrollar 4 programas de formación de públicos desde las acciones de las artes vivas y musicales y/o artes plásticas y visuales.</t>
  </si>
  <si>
    <t>programas de formación de públicos.</t>
  </si>
  <si>
    <t>Diseñar e implementar una (1) estrategia para fortalecer a Bogotá como una ciudad creativa de la música  (Red UNESCO 2012)</t>
  </si>
  <si>
    <t>Número de estrategias diseñadas e implementadas</t>
  </si>
  <si>
    <t>Realizar 4 Festivales como escenario musical para el fortalecimiento de Bogotá como ciudad creativa de la música.</t>
  </si>
  <si>
    <t>festivales.</t>
  </si>
  <si>
    <t>actividades artísticas y culturales.</t>
  </si>
  <si>
    <t xml:space="preserve"> E.1.1 Desarrollo de una estrategia de conocimiento de la demanda de bienes y servicios artísticos y culturales para la generación de una oferta pertinente que responda a las necesidades, expectativas e intereses poblacionales.  </t>
  </si>
  <si>
    <t>Formular 23 estrategias de transferencia de conocimiento que permitan fomentar, apoyar y fortalecer las  manifestaciones artísticas, intercambio de experiencias y encuentros entre pares</t>
  </si>
  <si>
    <t>162. Número de estrategias de transferencia de conocimiento formuladas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</si>
  <si>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</si>
  <si>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</si>
  <si>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 xml:space="preserve">
162. Número de estrategias de transferencia de conocimiento formuladas</t>
  </si>
  <si>
    <t xml:space="preserve">E.1.3. Desarrollar una estrategia de difusión y divulgación de la oferta institucional de acuerdo con la segmentación de públicos objetivos que favorezca un mayor alcance.  </t>
  </si>
  <si>
    <t>16. Paz, justicia e instituciones sólidas</t>
  </si>
  <si>
    <t>16.6 Crear a todos los niveles instituciones eficaces y transparentes que rindan cuentas.</t>
  </si>
  <si>
    <t>Desarrollar y mantener al 100% la capacidad institucional a través de la mejora en la infraestructura física,  tecnológica y de gestión en beneficio de la ciudadanía.</t>
  </si>
  <si>
    <t xml:space="preserve"> 539. Porcentaje de la capacidad institucional desarrollada y mantenida</t>
  </si>
  <si>
    <t>Modernización de la arquitectura institucional de la FUGA</t>
  </si>
  <si>
    <t>Implementar al 100 % de la estrategia de comunicaciones que garantice el posicionamiento de la imagen institucional de la entidad.</t>
  </si>
  <si>
    <t>de estrategias de comunicaciones.</t>
  </si>
  <si>
    <t xml:space="preserve">Potenciar a los creadores del Centro que quieran expresarse y ver en el arte, la cultura y la creatividad una forma de vida. </t>
  </si>
  <si>
    <t>E.2.1 Generación de iniciativas innovadoras, diferenciadas y corresponsables de fomento que reconozcan todas las dinámicas de las artes, las prácticas culturales y creativas del centro de Bogotá</t>
  </si>
  <si>
    <t>Realizar el 100% de las acciones para el fortalecimiento de los estímulos, apoyos concertados y alianzas estratégicas para dinamizar la estrategia sectorial dirigida a fomentar los procesos culturales, artísticos, patrimoniales</t>
  </si>
  <si>
    <t>171.  Porcentaje de acciones para el fortalecimiento de los estímulos, apoyos concertados y alianzas estratégicas realizadas</t>
  </si>
  <si>
    <t>estímulos.</t>
  </si>
  <si>
    <t>de acciones.</t>
  </si>
  <si>
    <t xml:space="preserve">2.Potenciar a los creadores del Centro que quieran expresarse y ver en el arte, la cultura y la creatividad una forma de vida. </t>
  </si>
  <si>
    <t xml:space="preserve">E.2.2 Fortalecimiento de los procesos de gestión del conocimiento sobre el sector cultural y creativo, en particular la identificación y caracterización de los creadores y expresiones en el territorio.  </t>
  </si>
  <si>
    <t>9.c. Aumentar significativamente el acceso a la tecnología de la información y las comunicaciones y esforzarse por proporcionar acceso universal y asequible a Internet en los países menos adelantados de aquí a 2020</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</si>
  <si>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</si>
  <si>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187.  Número de estrategias de uso creativo de la tecnología, las comunicaciones y de las nuevas herramientas digitales implementadas</t>
  </si>
  <si>
    <t>Fortalecimiento del ecosistema de la economía cultural y creativa del centro de Bogotá</t>
  </si>
  <si>
    <t>Desarrollar 4 documentos de caracterización de las dinámicas de oferta y demanda del ecosistema creativo del centro.</t>
  </si>
  <si>
    <t>documentos.</t>
  </si>
  <si>
    <t>E.2.5 Fortalecimiento de la identidad local como factor de promoción de bienes y servicios culturales y creativos del centro de Bogotá</t>
  </si>
  <si>
    <t>Diseñar y poner en marcha 1 plataforma digital que facilite la circulación y consumo de los bienes, contenidos y servicios ofertados por los actores culturales y creativos del centro</t>
  </si>
  <si>
    <t>plataforma digital.</t>
  </si>
  <si>
    <t xml:space="preserve">E.2.4 Fomento del trabajo en red y la articulación de agentes de la economía cultural y creativa del centro de Bogotá, su circulación, acceso a mercados y encadenamiento con otros sectores económicos.  </t>
  </si>
  <si>
    <t>8. Trabajo decente y crecimiento económico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</si>
  <si>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</si>
  <si>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Diseñar y promover tres (3) programas para el fortalecimiento de la cadena de valor de la economía cultural y creativa</t>
  </si>
  <si>
    <t>182.  Número de programas para el fortalecimiento de la cadena de valor diseñadas y promovidas</t>
  </si>
  <si>
    <t>Apoyar técnicamente el desarrollo de 4 procesos locales en la economía cultural y creativa del centro y su articulación con otros sectores.</t>
  </si>
  <si>
    <t>procesos locales.</t>
  </si>
  <si>
    <t xml:space="preserve">E.2.3 Definición de mecanismos de cualificación y fortalecimiento de los creadores y estrategias de sostenibilidad de los proyectos y expresiones culturales y creativas del centro de Bogotá. </t>
  </si>
  <si>
    <t>personas.</t>
  </si>
  <si>
    <t>Desarrollar 7 laboratorios de cocreación y otros procesos de cualificación de productos del ecosistema cultural y creativo del centro.</t>
  </si>
  <si>
    <t>laboratorios de co-creación.</t>
  </si>
  <si>
    <t>mercados.</t>
  </si>
  <si>
    <t>Otorgar 55 incentivos económicos a agentes del ecosistema de la economía creativa del centro</t>
  </si>
  <si>
    <t>incentivos económicos.</t>
  </si>
  <si>
    <t>procesos de articulación.</t>
  </si>
  <si>
    <t>Impulsar la reactivación física, económica y social del sector del antiguo Bronx y articularlo con las comunidades y territorios del centro de la ciudad a partir del arte, la cultura y la creatividad.</t>
  </si>
  <si>
    <t>E.3.1. Gestionar la construcción, operación y sostenibilidad del primer Distrito Creativo en Bogotá en el territorio del antiguo Bronx.</t>
  </si>
  <si>
    <t>Diseñar e implementar dos (2) estrategias para reconocer, crear, fortalecer, consolidar y/o posicionar  Distritos Creativos, así como espacios adecuados para el desarrollo de actividades culturales y creativas</t>
  </si>
  <si>
    <t>181. Número de estrategias para reconocer, crear, fortalecer, consolidar y/o posicionar Distritos Creativos diseñadas e implementadas</t>
  </si>
  <si>
    <t>Desarrollo del Bronx Distrito Creativo en Bogotá</t>
  </si>
  <si>
    <t>Realizar 1 apulantamiento al bien de interés cultural La Flauta.</t>
  </si>
  <si>
    <t>apuntalamiento.</t>
  </si>
  <si>
    <t>Elaborar el 100% de estudios y diseños de reforzamiento estructural y adecuación de los Bienes de Interés Cultural y del espacio público denominado la Milla.</t>
  </si>
  <si>
    <t>de los estudios y diseños.</t>
  </si>
  <si>
    <t>Ejecutar el 100% de las obras de reforzamiento estructural y adecuación de Bienes de Interés Cultural y de intervención del Espacio Público</t>
  </si>
  <si>
    <t xml:space="preserve">E.3.2 Construcción colectiva con los habitantes del sector y trabajo en red con los actores presentes en el territorio del antiguo Bronx. </t>
  </si>
  <si>
    <t>encuentros.</t>
  </si>
  <si>
    <r>
      <rPr>
        <sz val="12"/>
        <rFont val="Calibri"/>
        <family val="2"/>
        <scheme val="minor"/>
      </rPr>
      <t xml:space="preserve">E.3.4 Ejecutar actividades de visibilización y posicionamiento del Bronx Distrito Creativo como referente de innovación, emprendimiento artístico, cultural y </t>
    </r>
    <r>
      <rPr>
        <sz val="12"/>
        <color theme="1"/>
        <rFont val="Calibri"/>
        <family val="2"/>
        <scheme val="minor"/>
      </rPr>
      <t xml:space="preserve">creativo, construcción de tejido social y diálogo de saberes
</t>
    </r>
    <r>
      <rPr>
        <sz val="12"/>
        <color rgb="FFFF0000"/>
        <rFont val="Calibri"/>
        <family val="2"/>
        <scheme val="minor"/>
      </rPr>
      <t xml:space="preserve">*    E.3.3 Fortalecer la circulación presencial y virtual de artistas y  expresiones culturales presentes en el sector aledaño al Bronx Distrito Creativo </t>
    </r>
  </si>
  <si>
    <t>Ejecutar 48 actividades de apropiación del espacio por parte de la comunidad así como las actividades de comunicación para difundir la agenda de las actividades de apropiación.</t>
  </si>
  <si>
    <t>actividades.</t>
  </si>
  <si>
    <t>Ejecutar 1 modelo de colaboración público privada.</t>
  </si>
  <si>
    <t>modelo de colaboración.</t>
  </si>
  <si>
    <t>Aumentar la apropiación del centro de la ciudad como un territorio diverso, de convivencia pacífica, encuentro y desarrollo desde la transformación cultural.</t>
  </si>
  <si>
    <t xml:space="preserve">E. 4.1 Fortalecimiento de los vínculos y creación de articulaciones entre la entidad y la comunidad que permitan el desarrollo, visiblidad y apropiación de proyectos, estrategias e iniciativas en el Centro, respondiendo a las expectativas de la comunidad. </t>
  </si>
  <si>
    <t>11.3 De aquí a 2030, aumentar la urbanización inclusiva y sostenible y la capacidad para la planificación y la gestión participativas, integradas y sostenibles de los asentamientos humanos en todos los países.</t>
  </si>
  <si>
    <t>Implementar una (1) estrategia de integración en el centro de Bogotá, partiendo del Bronx, como piloto de  cultura ciudadana para la confianza y la resignificación de los espacios públicos en convivencia con el  entorno.</t>
  </si>
  <si>
    <t>361.  Número de estrategias de integración en el centro de la ciudad implementadas</t>
  </si>
  <si>
    <t>Transformación cultural de imaginarios del Centro de Bogotá</t>
  </si>
  <si>
    <t>articulaciones y alianzas.</t>
  </si>
  <si>
    <t xml:space="preserve">E.4.2 Desarrollo de actividades de apropiación y aproximación pedagógica a la ciudadanía para mejorar su relación con el Centro de Bogotá. </t>
  </si>
  <si>
    <t xml:space="preserve">E.4.4 Desarrollo de acciones de recuperación de la memoria mediante un trabajo colaborativo con la ciudadanía y otros actores del territorio del Centro. </t>
  </si>
  <si>
    <t xml:space="preserve">Elaborar 1 guion museográfico. </t>
  </si>
  <si>
    <t>guion museográfico.</t>
  </si>
  <si>
    <t>Diseñar 1 modelo de operación.</t>
  </si>
  <si>
    <t>modelo de operación.</t>
  </si>
  <si>
    <t xml:space="preserve">E.4.3 Realización de acciones de comunicación para posicionar el Centro de Bogotá en diferentes ámbitos como territorio de articulación, encuentro y transformación cultural. </t>
  </si>
  <si>
    <t xml:space="preserve">Desarrollar 45 actividades de visibilización del territorio del antiguo Bronx. </t>
  </si>
  <si>
    <t xml:space="preserve"> Aumentar la apropiación del centro de la ciudad como un territorio diverso, de convivencia pacífica, encuentro y desarrollo desde la transformación cultural.</t>
  </si>
  <si>
    <t>Realizar el 100% de las acciones para el fortalecimiento de la comunicación pública</t>
  </si>
  <si>
    <t>588. Porcentaje de acciones para el fortalecimiento de la comunicación pública realizadas</t>
  </si>
  <si>
    <t>Generar 200 contenidos audiovisuales para la promoción del centro, a través de alianzas interinstitucionales con medios de comunicación de la ciudad.</t>
  </si>
  <si>
    <t>contenidos audiovisuales.</t>
  </si>
  <si>
    <t>Consolidar modelos de gestión, desarrollando capacidades del talento humano y optimizando los recursos tecnológicos, físicos y financieros para dar respuesta eficaz a las necesidades de la ciudadanía y grupos de valor.</t>
  </si>
  <si>
    <t>E.5.1. Priorización de los aspectos de bienestar y desarrollo del talento humano de la entidad, a través de la generación de facilidades tecnológicas, espacios físicos más amables, esparcimiento y procesos de cualificación y participación.</t>
  </si>
  <si>
    <t>Dotar 75 puestos de trabajo acorde a estándares determinados en los estudios y diseños.</t>
  </si>
  <si>
    <t>puestos de trabajo.</t>
  </si>
  <si>
    <t>Efectuar el 90 % de las actividades de manteminiento, dotación de elementos, adecuaciones y apoyo para la conservación de la infraestructura y bienes.</t>
  </si>
  <si>
    <t>de las actividades.</t>
  </si>
  <si>
    <t>Implementar el 90 % de la política de Gobierno Digital.</t>
  </si>
  <si>
    <t>de la política.</t>
  </si>
  <si>
    <t>Adquirir el 100 % de bienes y servicios relacionados con infraestructura tecnológica de la entidad.</t>
  </si>
  <si>
    <t>de bienes y servicios.</t>
  </si>
  <si>
    <t>Elaborar 1 estudio para el rediseño institucional y organizacional y las respectivas gestiones para buscar la aprobación del mismo ante las instancias competentes.</t>
  </si>
  <si>
    <r>
      <t xml:space="preserve">E.5.3.  Fortalecimiento del modelo de planeación y gestión (MIPG) a través de estrategias de apropiación que lo acerquen a la comunidad institucional y lo alinee con los intereses de las unidades de gestión. 
</t>
    </r>
    <r>
      <rPr>
        <sz val="12"/>
        <color rgb="FFFF0000"/>
        <rFont val="Calibri"/>
        <family val="2"/>
        <scheme val="minor"/>
      </rPr>
      <t xml:space="preserve">E.5.2. Asesoría técnica a la FUGA para fortalecer la gestión institucional a partir de oportunidades de mejora evidenciadas en las auditorías y seguimientos. 
E.5.4.  Desarrollo de acciones trasversales que integren a las diferentes unidades de gestión de la Entidad para mejorar la atención a la ciudadanía y su satisfacción. 
E.5.5.  Fortalecimiento de los mecanismos de participación ciudadana en la Entidad reconociendo los grupos de interés y sus particularidades.
E.5.6. Fortalecimiento de los procesos de gestión de conocimiento que apunten a la producción de conocimiento; adopción de herramientas para su uso y apropiación; gestión de la información y analítica Institucional y; generación de la cultura del compartir con difusión interna y externa.  </t>
    </r>
  </si>
  <si>
    <t>Ejecutar el 100 % de las actividades del plan de trabajo para la implementación de las Políticas de Gestión y Desempeño articulado con el Sistema de Gestión.</t>
  </si>
  <si>
    <t>Promedio total Ejecución metas físicas y presupuestales</t>
  </si>
  <si>
    <t>Esperado</t>
  </si>
  <si>
    <t>Avance Objetivos</t>
  </si>
  <si>
    <t>Seguimiento a diciembre de 2022</t>
  </si>
  <si>
    <t>Magnitud 2022</t>
  </si>
  <si>
    <r>
      <rPr>
        <b/>
        <sz val="20"/>
        <color rgb="FF7030A0"/>
        <rFont val="Arial"/>
        <family val="2"/>
      </rPr>
      <t>PLAN DE ACCIÓN INSTITUCIONAL - FUNDACIÓN GILBERTO ALZATE AVENDAÑO 2022</t>
    </r>
    <r>
      <rPr>
        <b/>
        <sz val="20"/>
        <color theme="1"/>
        <rFont val="Arial"/>
        <family val="2"/>
      </rPr>
      <t xml:space="preserve">
Plan de Desarrollo Distrital
 Un Nuevo Contrato Social y Ambiental para la Bogotá del Siglo XXI</t>
    </r>
  </si>
  <si>
    <t>Realizar 16 encuentros en el marco de una metodología de construcción colectiva sobre el rol del proyecto Bronx Distrito Creativo como instrumento de desarrollo económico local y de inclusión social del centro de Bogotá.</t>
  </si>
  <si>
    <t>VER</t>
  </si>
  <si>
    <t>Planes Institucionales FUGA 2022 - Integración Planes Decreto 612 de 2018</t>
  </si>
  <si>
    <t>Plan de acción institucional 2022 alineado con plataforma estratégica FUGA  y PDD Un Nuevo Contrato Social y Ambiental para la Bogotá del Siglo XXI</t>
  </si>
  <si>
    <t>No.</t>
  </si>
  <si>
    <t>Planes Institucionales 2022  asociados al Decreto 612 de 2018</t>
  </si>
  <si>
    <t>Gestión Documental</t>
  </si>
  <si>
    <t>Plan Institucional de Archivos de la Entidad ­PINAR</t>
  </si>
  <si>
    <t>Talento Humano</t>
  </si>
  <si>
    <t>Gestión TIC</t>
  </si>
  <si>
    <t>Plan Anticorrupción y de Atención al Ciudadano 2022 incluye:</t>
  </si>
  <si>
    <t>Plan Anual de Adquisiciones 2022</t>
  </si>
  <si>
    <r>
      <t xml:space="preserve">•Componente 2. Estrategia de Racionalización de </t>
    </r>
    <r>
      <rPr>
        <sz val="12"/>
        <color rgb="FF000000"/>
        <rFont val="Calibri"/>
        <family val="2"/>
      </rPr>
      <t>Tramites</t>
    </r>
  </si>
  <si>
    <r>
      <t xml:space="preserve">•Componnete 3. Estrategia de </t>
    </r>
    <r>
      <rPr>
        <sz val="12"/>
        <color rgb="FF000000"/>
        <rFont val="Calibri"/>
        <family val="2"/>
      </rPr>
      <t>Rendición de cuentas</t>
    </r>
  </si>
  <si>
    <r>
      <t xml:space="preserve">•Componente 4. Mecanismos de atención </t>
    </r>
    <r>
      <rPr>
        <sz val="12"/>
        <color rgb="FF000000"/>
        <rFont val="Calibri"/>
        <family val="2"/>
      </rPr>
      <t>al ciudadano</t>
    </r>
  </si>
  <si>
    <r>
      <t xml:space="preserve">•Componente 6. </t>
    </r>
    <r>
      <rPr>
        <sz val="12"/>
        <color rgb="FF000000"/>
        <rFont val="Calibri"/>
        <family val="2"/>
      </rPr>
      <t>Iniciativas adicionales – Plan de Integridad</t>
    </r>
  </si>
  <si>
    <t>Presupuesto FUGA 2022 - Proyectos Plan de Desarrollo Un Nuevo Contrato Social y Ambiental para la Bogotá del Siglo XXI</t>
  </si>
  <si>
    <t>Objetivos Estratégicos</t>
  </si>
  <si>
    <t>1. Mejorar la calidad de vida de la ciudadanía al ampliar el acceso a la práctica y el disfrute del arte y la cultura como parte de su cotidianidad en condiciones de equidad.</t>
  </si>
  <si>
    <t>2. Potenciar a los creadores del centro que quieran expresarse y ver en el arte, la cultura y la creatividad una forma de vida.</t>
  </si>
  <si>
    <t>3. Impulsar la reactivación física, económica y social del sector del antiguo Bronx y articularlo con las comunidades y los territorios del centro de la ciudad a partir del arte, la cultura y la creatividad.</t>
  </si>
  <si>
    <t>4. Aumentar la apropiación del centro de la ciudad como un territorio diverso, de convivencia pacífica, encuentro y desarrollo desde la transformación cultural.</t>
  </si>
  <si>
    <t>5.Consolidar modelos de gestión a partir del desarrollo de las capacidades del talento humano y la optimización de los recursos tecnológicos, físicos y financieros para dar respuesta eficaz a las necesidades de la ciudadanía y los grupos de valor.</t>
  </si>
  <si>
    <t>Planes Institucionales Fundación Gilberto Alzate Avendaño - FUGA 2022
Decreto 612 de 2018</t>
  </si>
  <si>
    <r>
      <t xml:space="preserve">•Componente 1 </t>
    </r>
    <r>
      <rPr>
        <sz val="11"/>
        <color rgb="FF000000"/>
        <rFont val="Arial"/>
        <family val="2"/>
      </rPr>
      <t>Gestión de Riesgos de Corrupción</t>
    </r>
  </si>
  <si>
    <t>Temática</t>
  </si>
  <si>
    <t xml:space="preserve">Transversal </t>
  </si>
  <si>
    <t xml:space="preserve">Plan Estratégico de Talento Humano incluye: </t>
  </si>
  <si>
    <t>actividades artísticas y culturales, producto de articulaciones</t>
  </si>
  <si>
    <t>actividades de intervención en cultura ciudadana.</t>
  </si>
  <si>
    <t>actividades de visibilización del territorio.</t>
  </si>
  <si>
    <t xml:space="preserve">El Plan de Acción Institucional da cumplimiento a lo establecido en el Art. 74 del Estatuto Anticorrupción. Aprobado en comité Directivo de Enero 31 de 2022. </t>
  </si>
  <si>
    <t>Plan de Participación Ciudadana  2022</t>
  </si>
  <si>
    <t>•Componente 5. Mecanismos de transparencia y acceso a la información</t>
  </si>
  <si>
    <t>•Plan Anual de Vacantes</t>
  </si>
  <si>
    <t>•Plan de Previsión de Recursos Humanos</t>
  </si>
  <si>
    <t>•Plan Institucional de Capacitación</t>
  </si>
  <si>
    <t>•Plan de Trabajo Anual en Seguridad y Salud en el Trabajo</t>
  </si>
  <si>
    <t>•Plan de Bienestar e Incentivo</t>
  </si>
  <si>
    <t>• Plan de Seguridad y Privacidad de la Información</t>
  </si>
  <si>
    <t>• Plan de Tratamiento de Riesgos de Seguridad y Privacidad de la Información</t>
  </si>
  <si>
    <t>Plan Estratégico de Tecnologías de la Información ­ PETI incluye:</t>
  </si>
  <si>
    <t>E integra el plan de acción institucional con las actividades estratégicas de los proyectos de inversión; el presupuesto 2022, los planes del decreto 612 de 2018 así como los planes de acción por dependencias de las oficinas asesoras : Oficina Asesora Jurídica y Oficina Asesora de Planeación</t>
  </si>
  <si>
    <t>Planes de Acción por Dependencias 2022</t>
  </si>
  <si>
    <t>Proceso:</t>
  </si>
  <si>
    <t>Planeación</t>
  </si>
  <si>
    <t>Documento:</t>
  </si>
  <si>
    <t xml:space="preserve">Formato plan de acción por dependencias </t>
  </si>
  <si>
    <t>Código:</t>
  </si>
  <si>
    <t>Versión:</t>
  </si>
  <si>
    <t xml:space="preserve">INFORMACIÓN DEL PLAN DE ACCIÓN POR DEPENDENCIAS  </t>
  </si>
  <si>
    <t xml:space="preserve">Objetivo del plan: </t>
  </si>
  <si>
    <t>Facilitar la planeación  y seguimiento de la gestión anual del área e integrar los planes institucionales, al establecer metas, actividades, fechas y productos a desarrollar  para el cumplimiento de los retos de la dependencia y los objetivos de la entidad.</t>
  </si>
  <si>
    <t>Funciones de la dependencia:</t>
  </si>
  <si>
    <t>Alcance del plan:</t>
  </si>
  <si>
    <t>Cubre retos y desafíos asociados a la misionalidad de la entidad y las competencias propias de cada dependencia.</t>
  </si>
  <si>
    <t>Dependencia que formula, ejecuta y hace seguimiento en primera línea de defensa:</t>
  </si>
  <si>
    <t>Oficina Asesora Jurídica</t>
  </si>
  <si>
    <t xml:space="preserve">Nombre del jefe de dependencia que formula, ejecuta y hace seguimiento en primera línea de defensa:  </t>
  </si>
  <si>
    <t>Andrés Felipe Albarracín Rodríguez</t>
  </si>
  <si>
    <t>Políticas de operación:</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</si>
  <si>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</si>
  <si>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Link de publicación:</t>
  </si>
  <si>
    <t>https://fuga.gov.co/transparencia-y-acceso-a-la-informacion-publica/planeacion-presupuesto-informes?field_fecha_de_emision_value=All&amp;term_node_tid_depth=250</t>
  </si>
  <si>
    <t>Vigencia del plan:</t>
  </si>
  <si>
    <t>A diciembre</t>
  </si>
  <si>
    <t>ACTIVIDADES - RETOS DE LA DEPENDENCIA</t>
  </si>
  <si>
    <t xml:space="preserve">Segunda Línea de Defensa 
Oficina Asesora de Planeación </t>
  </si>
  <si>
    <t>Objetivo estratégico</t>
  </si>
  <si>
    <t xml:space="preserve">Reto / meta </t>
  </si>
  <si>
    <t>Magnitud  del reto /meta</t>
  </si>
  <si>
    <t>Fórmula indicador (unidad de medida del reto )</t>
  </si>
  <si>
    <t xml:space="preserve">Actividad  </t>
  </si>
  <si>
    <t>Mecanismos de verificación  
(Producto Entregable como evidencia)</t>
  </si>
  <si>
    <t xml:space="preserve">Proceso y/o líder  responsable de la actividad </t>
  </si>
  <si>
    <t>Fecha inicial</t>
  </si>
  <si>
    <t>Fecha final</t>
  </si>
  <si>
    <t xml:space="preserve">Avance cuantitativo  </t>
  </si>
  <si>
    <t>Porcentaje de cumplimiento</t>
  </si>
  <si>
    <t xml:space="preserve">Análisis Cualitativo de la gestión  
(Relacione logros, retrasos, dificultades u otros aspectos que considere relevantes en el seguimiento) </t>
  </si>
  <si>
    <t>Evidencia 
(Ubicación - enlaces)</t>
  </si>
  <si>
    <t>Estado de la actividad</t>
  </si>
  <si>
    <t>Análisis cualitativo
OAP</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</si>
  <si>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</si>
  <si>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</si>
  <si>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</si>
  <si>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revision y actualizacion de100% de los proceso judiciales de la entidad.</t>
  </si>
  <si>
    <t>Acta levantada con la Secretaria Juridica en la cual se señala la verificacion de actualizacion de procesos judiciales en SIPROJWEB</t>
  </si>
  <si>
    <t>Gestión Jurídica</t>
  </si>
  <si>
    <t>Adelantar el seguimiento al cronograma que se establezca proceso de estructuracion y adjudicacion del proyecto de auditorio.</t>
  </si>
  <si>
    <t>Procesos adjudicados
/
Procesos planeados a adjudicar</t>
  </si>
  <si>
    <t xml:space="preserve">Concertar con la subdirecciones el cronograma de presentacion de actividades y productos de los tramites requeridos para el desarrollo del proceso de estructuracion y adjudicacion de los procesos de contratacion, con el fin de adelantar el seguimiento a los compromisos adquiridos. </t>
  </si>
  <si>
    <t xml:space="preserve">Cronograma concertado y soportes de seguimiento correos electronicos. </t>
  </si>
  <si>
    <t>V2-26-04-2021</t>
  </si>
  <si>
    <t>Cubre retos y desafíos asociados a la misionalidad de la entidad y las competencias propias de la Oficina Asesora de Planeación</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</si>
  <si>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</si>
  <si>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Oficina Asesora de Planeación</t>
  </si>
  <si>
    <t>Luis Fernando Mejía Castro</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</si>
  <si>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</si>
  <si>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OFICINA ASESORA DE PLANEACIÓN</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</si>
  <si>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</si>
  <si>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</si>
  <si>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</si>
  <si>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Generar una propuesta del nuevo mapa de procesos de la entidad acorde con la discusión del rediseño institucional, para fortalecer la gestión de procesos de la entidad</t>
  </si>
  <si>
    <t>Nuevo mapa de procesos de la FUGA presentado al comité directivo  (Nuevo mapa ; 70%; con presentación en comité: 100%; No: 0 )</t>
  </si>
  <si>
    <t xml:space="preserve">Realizar la actualización del mapa de procesos de la FUGA a la par de la discusión del rediseño institucional y considerando las necesidades de desarrollo del mismo al interior de la entidad; Y presentar la propuesta al comité Directivo para aprobación. </t>
  </si>
  <si>
    <t xml:space="preserve">Propuesta de mapa de procesos y acta de comité directivo </t>
  </si>
  <si>
    <t xml:space="preserve">2. Contar con un (1) Sistema de información en producción en la entidad (Pandora) de acuerdo con los requerimientos planteados por la FUGA </t>
  </si>
  <si>
    <t>((# de nuevo módulos en funcionamiento/ 4  módulos nuevos programados) *60%) + (# de módulos actuales funcionando con sus mejoras / 5 módulos existentes ) *40%)</t>
  </si>
  <si>
    <t xml:space="preserve">Identificar e incorporar mediante la fase de producción los  requerimientos identificados en la FUGA para la puesta en producción del sistema de información para la gestión institucional: implementación de 4 módulos nuevos de la Plataforma y sostenibilidad y mejora de los 5 módulos ya existentes </t>
  </si>
  <si>
    <t>Entregas de desarrollo a conformidad de los 4 Módulos nuevos en funcionamiento y de las mejoras de los 5 módulos existentes. (Seguimiento de Jira -sprints)</t>
  </si>
  <si>
    <t>3. Generar el reporte FURAG en términos y actualizar el plan de acción del MIPG para avanzar en su implementación en la vigencia 2022. A través de estas acciones se busca subir los niveles de cumplimiento del modelo.</t>
  </si>
  <si>
    <t xml:space="preserve">1 ejercicio de seguimiento al FURAG en términos (Si: 50%; No: 0) + 1 plan de acción MIPG ajustado conforme a las recomendaciones de la evaluación del FURAG (Si: 50% ; No: 0) </t>
  </si>
  <si>
    <t xml:space="preserve">Efectuar el ejercicio de evaluación de los criterios de implementación del Modelo Estándar de Planeación y Gestión a través de la herramienta FURAG y a partir de la retroalimentación que se haga de dicha evaluación (DAFP y Secretaría General) actualizar el plan de acción MIPG con el ánimo de avanzar en el cumplimiento de estándares.   </t>
  </si>
  <si>
    <t xml:space="preserve">Evaluación FURAG 2021 diligenciada  y Plan de Acción MIPG actualizado </t>
  </si>
  <si>
    <t>4. Gestionar la puesta en producción de un desarrollo-fundionalidad o módulo del Sistema Único de Información Misional Sectorial (SUIMS) asociado a los trámites, OPAs y servicios de la FUGA</t>
  </si>
  <si>
    <t xml:space="preserve">Desarrollo de acciones de gestión para la puesta en producción (70%) + 1  módulo en producción dentro del SUIMS en torno al préstamo de equipamientos culturales a cargo de la FUGA Implementado (Si: 30%) </t>
  </si>
  <si>
    <t xml:space="preserve">Adelantar las actividades para la identificación, actualización y estandarización del trámite/servicio y desarrollar a partir de ello, en conjunto con la SCRD, desarrollar el módulo en el Sistema Único de Información Misional Sectorial  </t>
  </si>
  <si>
    <t>Evidencias de gestión para la puesta en producción (correos, memorandos; actas, memorias de reunión) + 1 módulo en funcionalidad en producción dentro del SUIMS. (Pantallazo)</t>
  </si>
  <si>
    <t>5. Generar una herramienta unificada de monitoreo de los indicadores de la entidad en sus diferentes niveles para hacer seguimiento a la gestión institucional</t>
  </si>
  <si>
    <t xml:space="preserve">Una (1) herramienta de monitoreo unificada de indicadores de gestión de la entidad que incorpore niveles estratégico , de proceso asociado a riesgos, de gestión de procesos y de ciudad.  (Diseñado :0,50; Implementado (con una medición) 1; No: 0) </t>
  </si>
  <si>
    <t xml:space="preserve">Diseñar una herramienta que permita la visualización de indicadores de diferentes niveles de gestión de la entidad (estratégicos, de proceso y ciudad). 
Se tendrán como insumos, los resultados de las mesas de trabajo con los líderes de proceso para la elaboración de los indicadores de proceso asociados a riesgos y gestión. </t>
  </si>
  <si>
    <t>Herramienta de monitoreo creada e implementada con un monitoreo</t>
  </si>
  <si>
    <t xml:space="preserve">PLANES DE ACCIÓN POR DEPENDENCIAS </t>
  </si>
  <si>
    <t>*</t>
  </si>
  <si>
    <t>Plan de acción por dependencias OAJ</t>
  </si>
  <si>
    <t>Plan de acción por dependencias OAP</t>
  </si>
  <si>
    <t>Plan de apertura, mejora y uso de datos abiertos FUGA 2022</t>
  </si>
  <si>
    <t>OTRO PLAN INTEGRADO A PAI</t>
  </si>
  <si>
    <t>OTROS PLANES FUGA 2022</t>
  </si>
  <si>
    <t xml:space="preserve"> Plan de Acción Institucional 
Fundación Gilberto Alzate Avendaño - FUGA
2022
Cierre 31 de diciembre de 2022</t>
  </si>
  <si>
    <t>Estructurar y gestionar 37 articulaciones y alianzas con entidades públicas y privadas.</t>
  </si>
  <si>
    <t>Desarrollar 149 actividades de intervención en cultura ciudadana.</t>
  </si>
  <si>
    <t>Realizar 818 actividades artísticas y culturales para dinamizar el centro de Bogotá, generar encuentros y reconocimiento de las poblaciones y territorios que lo componen.</t>
  </si>
  <si>
    <t>Realizar 362 actividades artísticas y culturales producto de articulaciones con agentes culturales, organizaciones de base local e infraestructuras culturales del centro de la ciudad para promover el acceso, optimizar los recursos y empoderar a las comunidades.</t>
  </si>
  <si>
    <t>Entregar 1130 estímulos para fortalecer a los agentes del sector, así como los procesos culturales y artísticos.</t>
  </si>
  <si>
    <t>Apoyar la realización de 10 mercados o la participación de agentes en espacios de circulación o promoción.</t>
  </si>
  <si>
    <t>Generar procesos de formación a 1370 personas en competencias personales y empresariales de iniciativas de la economía cultural y creativa del centro, se atenderá proyectos de emprendimiento de jóvenes, mujeres y grupos étnicos.</t>
  </si>
  <si>
    <t>Realizar 7 procesos de articulación para que los emprendedores puedan acceder a financiación.</t>
  </si>
  <si>
    <t xml:space="preserve">Meta finalizada, no continúa  </t>
  </si>
  <si>
    <t>Primera Línea de defensa - Oficina Jurídica</t>
  </si>
  <si>
    <t>Se actualizaron los procesos en SIPROJ WEB cada trimestre del año, para el caso, se remite el soporte de la actualización para cada proceso.
Así mismo, para la vigencia 2022, la Secretaria Jurídico le dio la fecha del 13 de mayo para el seguimiento a SIPROJ WEB respecto a los procesos judiciales que tiene la FUGA, la cual se anexa.</t>
  </si>
  <si>
    <t xml:space="preserve">Soporte enviado por correo electrónico
Carpeta PAD OAJ  2022  </t>
  </si>
  <si>
    <t>Se verifica el acta con la Secretaría jurídica Distrital y el histórico de SIPROJ WEB</t>
  </si>
  <si>
    <t>5. Consolidar modelos de gestión, desarrollando capacidades del talento humano y optimizando los recursos tecnológicos, físicos y financieros para dar respuesta eficaz a las necesidades de la ciudadanía y grupos de valor</t>
  </si>
  <si>
    <t>Durante la vigencia 2022 se llevaron a cabo 172 procesos de contratación, de los cuales, se adjudicaron 167 entre las diferentes modalidades, dejando un % de cumplimiento para el indicado del 97%.
Como evidencia se adjuntan correos soporte de las revisiones o comunicaciones realizadas por la Oficina Jurídica y las áreas intervinientes, así como el expediente ORFEO, toda vez que a traves de este también se gestionan documentos que forman para cada proceso de contratación. 
Así mismo, respecto al seguimiento al cronograma de los procesos de contratación, desde la OJ se cuenta con un seguimiento interno en la asignación de los procesos desde su fecha de radicación hasta la asignación del número del contrato. Por otra parte, es de señalar que este seguimiento se puede realizar para cada proceso individualmente de acuerdo a lo especificado en SECOP II para cada uno de estos dependiendo de su modalidad de selección y este se ajusta conforme a las actuaciones realizadas durante el mismo hasta llegar su momento de adjudicación o en su defecto de declaratoria desierta.
Por lo anterior, se remite como muestra los siguientes procesos de contratación:
- FUGA-CD-132-2022 - AVANCE EP CONVENIO SCRD - FUGA
- FUGA-CMA-113-2022 - PROYECTO DE ESTUDIOS PREVIOS CONSULTORIA AUDITORIO
- FUGA-PMC-115-2022 - Fwd_ PROCESO - MANTENIMIENTO IMPRESORAS
- FUGA-PMC-139-2022 - EP MINIMA ADQUISICIÓN SALAS DE VIDEOCONFERENCIAS
- FUGA-LP-152-2022 - PROCESO DE SEGUROS</t>
  </si>
  <si>
    <t xml:space="preserve">Soporte enviado por correo electrónico.
- FUGA-CD-132-2022 - Exp. ORFEO 202213002000900210E - SECOP II: https://community.secop.gov.co/Public/Tendering/ContractNoticePhases/View?PPI=CO1.PPI.20212790&amp;isFromPublicArea=True&amp;isModal=False 
- FUGA-CMA-113-2022 -Exp. ORFEO 202213002000900123E - SECOP II: https://community.secop.gov.co/Public/Tendering/ContractNoticePhases/View?PPI=CO1.PPI.18205428&amp;isFromPublicArea=True&amp;isModal=False 
- FUGA-PMC-115-2022 - Exp. ORFEO 202213002000900125E - SECOP II: https://community.secop.gov.co/Public/Tendering/ContractNoticePhases/View?PPI=CO1.PPI.18463361&amp;isFromPublicArea=True&amp;isModal=False 
- FUGA-PMC-139-2022 - Exp. ORFEO 2022130020009001 - SECOP II: https://community.secop.gov.co/Public/Tendering/ContractNoticePhases/View?PPI=CO1.PPI.20465348&amp;isFromPublicArea=True&amp;isModal=False 
- FUGA-LP-152-2022 - PROCESO DE SEGUROS - 202213002000900228E - SECOP II: https://community.secop.gov.co/Public/Tendering/ContractNoticePhases/View?PPI=CO1.PPI.21095050&amp;isFromPublicArea=True&amp;isModal=False </t>
  </si>
  <si>
    <t xml:space="preserve">Se evidencia de la muestra presentada por OAJ seguimiento a los procesos contractuales con las áreas ordenadoras del gasto. 
Asi mismo, se evidencia base contratual donde se observa la cantidad de procesos adjudicados </t>
  </si>
  <si>
    <t>El mapa de procesos se actualizó incluyendo el nuevo proceso de Gestión de Control Disciplinario, el cual en el segundo semestre estuvo generando la documentación que le es propia; con corte al 20 de diciembre, en el proceso está pendiente de actualizar el procedimiento y la caracterización de acuerdo a los comentarios de la OAP. Se relaciona diseño del mapa de procesos nuevo, así como el seguimiento al cronograma de trabajo propuesto para la documentación de dicho documento y resolución 170 con la nueva plataforma estratégica.</t>
  </si>
  <si>
    <t>Evidencias del nuevo mapa de procesos, resolución y avances en el cronograma de trabajo: 
https://drive.google.com/drive/u/0/folders/1du9FxpYwGYCpBg0Tk2kCRJH-dBZRVQix
Acta 29 de agosto de 2022, ORFEO: 20221200107863</t>
  </si>
  <si>
    <t xml:space="preserve">De acuerdo con las evidencias presentadas, se observa nuevo mapa de procesos con la inclusión de Control Interno Disciplinario  y acta de comité directivo. </t>
  </si>
  <si>
    <t xml:space="preserve">Se ha adelantado el soporte y mantenimiento respectivo a los módulos Administrador/ Gestión de usuarios y Plan de Desarrollo, en todos los casos que ha sido necesario. Así mismo, se adelantaron mejoras en los módulos puestos en producción durante la vigencia, a saber; Formulación de proyectos con la interoperatividad entre Pandora y ORFEO para radicación de solicitudes de modificación de proyectos y versionamiento de las formulaciones; Planeación presupuestal con mejoras a la eficiencia en los tiempos de aprobación del PAA, integración de campos para trabajar Anteproyecto de presupuesto y tablero de control para seguimiento del presupuesto; Plan Estratégico con la adición de formularios y parámetros adicionales que facilitan la medición y seguimiento del Plan. 
En proceso de implementación el módulo Seguimiento a los proyectos de inversión.  
En relación con la integración de nuevos módulos, se encuentran en producción los módulos:
- Indicadores (formulación completamente automatizado y seguimiento parcialmente automatizado)
-  Plan Anual Mensualizado de Caja – PAC;
-  Evaluación y Control (Planes de Mejoramiento), el cual registra la migración integral de los planes de mejoramiento por procesos e instituiconal vigentes, evaluados por la OCI y con  estado abierto a 19dic2022.
Para más detalle por favor remitirse al documento anexo: Informe de avance de implementación Pandora 2022
</t>
  </si>
  <si>
    <r>
      <t>*En cuanto al soporte de avance de los demás módulos se puede consultar</t>
    </r>
    <r>
      <rPr>
        <b/>
        <sz val="10"/>
        <color theme="1"/>
        <rFont val="Arial"/>
        <family val="2"/>
      </rPr>
      <t xml:space="preserve"> Informe implementación Pandora</t>
    </r>
    <r>
      <rPr>
        <sz val="10"/>
        <color theme="1"/>
        <rFont val="Arial"/>
      </rPr>
      <t xml:space="preserve"> cierre 15122022 en \\192.168.0.34\Gestion del Conocimiento\2022\PANDORA\Implementación módulos 
* Soportes del  *Módulo Evaluación y Control (Planes Mejoramiento) ubicados en servidor OAP (\\192.168.0.34\plan operativo integral\OFICINA ASESORA DE PLANEACIÓN\SIG-MIPG\Informes MIPG\2022\Pandora- SCI\Modulo Planes Mejoramiento). 
* Avances Implementación PANDORA Modulo Indicadores ubicados en servidor OAP \\192.168.0.34\plan operativo integral\OFICINA ASESORA DE PLANEACIÓN\SIG-MIPG\Informes MIPG\2022\Pandora- SCI\Modulo Indicadores). 
</t>
    </r>
  </si>
  <si>
    <t xml:space="preserve">Se valida cumplimiento del 83% de acuerdo con el informe de implementación de Pandora cierre 15/12/22   y las evidecias de soporte  </t>
  </si>
  <si>
    <t xml:space="preserve">Se realiza evaluación FURAG 2021 y se actualiza el Plan de acción MIPG  </t>
  </si>
  <si>
    <t>Se anexa formulario diligenciado FURAG para la vigencia 2021,  los resultados de la evaluación que entregó el DAFP, así como el Plan de acción ajustado de MIPG. 
- FURAG  FUGA 2022 ubicado en :(\\192.168.0.34\plan operativo integral\OFICINA ASESORA DE PLANEACIÓN\SIG-MIPG\Informes MIPG\2022\6 Inf FURAG 2022 Vig 21 feb-mar\Resultados FURAG 2022 VIG21 )
- Plan MIPG actualizado a diciembre 2022 con los productos FURAG: Documento -  Plan Acción Implementación MIPG - SIGD 2022-2024 / Versión 24 - ubicado en transparencia (https://fuga.gov.co/transparencia-y-acceso-a-la-informacion-publica/planeacion-presupuesto-informes?field_fecha_de_emision_value=All&amp;term_node_tid_depth=287)</t>
  </si>
  <si>
    <t>Se evidencia cumplimiento con los soportes presentados</t>
  </si>
  <si>
    <t xml:space="preserve">Se avanzó en la elaboración del To Be del trámite y se levantaron 52 historias de usuario que se constituyen en el insumo principal para el desarrollo de software a cargo de la SCRD, líder del proyecto SUIMS. El proceso fue suspendido por la SCRD dada la salida de la persona encargada del proyecto en el área de sistemas y de parte de su equipo operativo. Hasta el momento estamos a la espera de reanudar el proceso de acuerdo con los lineamientos de la Secretaría de Cultura, Recreación y Deporte para ponerlo en producción en 2023.  </t>
  </si>
  <si>
    <t>Evidencia de historias de usuario y proceso TO BE: https://drive.google.com/drive/u/1/folders/1792SziUldZHueNm0jVBpHjZUewb-XRFd</t>
  </si>
  <si>
    <t xml:space="preserve">Se observ cumplimiento del 70% de acuerdo con los spoportes y justificación presentada. La plataforma SUIMS no quedó en produccion, razón por la cual queda en 70% la actividad  </t>
  </si>
  <si>
    <t xml:space="preserve">La herramienta unificada de monitoreo de los indicadores que se escogió para la entidad es Pandora, en el 2022 se gestionó el módulo de Indicadores y se actualizó la guía interna de indicadores, así como el formato de hoja de vida de indicadores, la idea es poder implementar en el 2023 una mejora al módulo, donde se incluya el monitoreo de la tercera linea de defensa y de esta forma gestonar todo el proceso de indicadores por esta herramienta. Tambien se generó una clasificación de indicadores por niveles para mejorar el seguimiento de la gestión institucional, los niveles van de 1 a 4 siendo uno el nivel de indicadores que sirven para la toma de decisiones estrategicas, el nivel dos comprende en su mayoria los indicadores que miden los planes de gestión de la entidad, el nivel 3 son indicadores que soportan los planes y por eso los indicadores de nivel 2 y 3 nos ayudan a tomar decsiones tácticas, por ultimo estan los indicadores de nivel 4 que nos ayudan a tomar decisiones operativas. </t>
  </si>
  <si>
    <t>Las evidencias de los documentos actualizados se pueden encontrar en: Intranet( https://intranet.fuga.gov.co/proceso-de-gestion-de-mejora)
- GM-IN-03 Instructivo  Indicadores de gestión V5 del 25 de Noviembre 2022   y GM-FT-03 Formato Ficha técnica de indicador V6 del 25 de Noviembre 2022. ubicado en  Proceso Gestión mejora - 
-El informe seguimiento implementación Pandora_cierre 2022_15122022, la matriz de indicadores con niveles y la presentación de niveles de indicadores, estan ubicados en: https://drive.google.com/drive/u/1/folders/1hmL9B3xDXq9mVzM7LAA6O3kPewFQvb_i</t>
  </si>
  <si>
    <t>Suma de Autorizacion Giro</t>
  </si>
  <si>
    <t>Suma de % ejecución</t>
  </si>
  <si>
    <t>Suma de % Giros</t>
  </si>
  <si>
    <t>7664 - Transformación cultural de imaginarios del Centro de Bogotá</t>
  </si>
  <si>
    <t>Desarrollar 148.00 actividades de intervención en cultura ciudadana.</t>
  </si>
  <si>
    <t>3301053 - Servicio de promoción de actividades culturales</t>
  </si>
  <si>
    <t>Desarrollar 45.00 actividades de visibilización del territorio del antiguo Bronx.</t>
  </si>
  <si>
    <t>3301073 - Servicio de circulación artística y cultural</t>
  </si>
  <si>
    <t>Diseñar 1.00 modelo de operación.</t>
  </si>
  <si>
    <t>Elaborar 1.00 guion museográfico.</t>
  </si>
  <si>
    <t>Estructurar y gestionar 39.00 articulaciones y alianzas con entidades públicas y privadas.</t>
  </si>
  <si>
    <t>7674 - Desarrollo del Bronx Distrito Creativo en Bogotá D.C.</t>
  </si>
  <si>
    <t>Ejecutar 1.00 modelo de colaboración público privada</t>
  </si>
  <si>
    <t>3399053 - Documentos de lineamientos técnicos</t>
  </si>
  <si>
    <t>Ejecutar 48.00 actividades de apropiación del espacio por parte de la comunidad así como las
actividades de comunicación para difundir la agenda de las actividades de
apropiación.</t>
  </si>
  <si>
    <t>Ejecutar el 100.00 de las obras de reforzamiento estructural y adecuación de Bienes de Interés Cultural y de intervención del Espacio
Público</t>
  </si>
  <si>
    <t xml:space="preserve">3301090 - Centros culturales adecuados </t>
  </si>
  <si>
    <t>Elaborar el 100.00 de estudios y diseños de reforzamiento estructural y adecuación de los Bienes de Interés Cultural
y del espacio público denominado la Milla</t>
  </si>
  <si>
    <t>Realizar 10.00 encuentros en el marco de una metodología de construcción colectiva sobre el rol del
proyecto Bronx Distrito Creativo como instrumento de desarrollo económico
local y de inclusión social del centro de Bogotá</t>
  </si>
  <si>
    <t>3301074 - Servicio de apoyo para la organización y la participación del sector artístico, cultural y la ciudadanía</t>
  </si>
  <si>
    <t>7682 - Desarrollo y fomento de las prácticas artísticas y culturales para dinamizar el centro de Bogotá.</t>
  </si>
  <si>
    <t>Desarrollar 2.00 estrategias editoriales de publicaciones y contenidos, físicos y digitales, que puedan ser distribuidos, divulgados y circulados mediante el uso de la tecnología, las comunicaciones y las nuevas herramientas digitales para fortalecer la participación de las comunidades y para vi</t>
  </si>
  <si>
    <t>3301100 - Servicio de divulgación y publicaciones</t>
  </si>
  <si>
    <t>Desarrollar 4.00 programas de formación artística.</t>
  </si>
  <si>
    <t>3301087 - Servicio de educación informal en áreas artísticas y culturales</t>
  </si>
  <si>
    <t>Desarrollar 4.00 programas de formación de públicos desde las acciones de las artes
vivas y musicales y/o artes plásticas y visuales .</t>
  </si>
  <si>
    <t>Entregar 1200.00 estímulos para fortalecer a los agentes del sector así como los procesos culturales y artísticos.</t>
  </si>
  <si>
    <t>3301055 - Servicio de apoyo financiero para el desarrollo de prácticas artísticas y culturales</t>
  </si>
  <si>
    <t>Realizar 1022.00 actividades artísticas y culturales para dinamizar el centro de Bogotá, generar encuentro y reconocimiento de las poblaciones y territorios que lo componen.</t>
  </si>
  <si>
    <t>Realizar 284.00 actividades producto de articulaciones con agentes culturales,
organizaciones de base local e infraestructuras culturales del centro de la ciudad.</t>
  </si>
  <si>
    <t>Realizar 4.00 festivales como escenario musical para el fortalecimiento de Bogotá como ciudad creativa de la música</t>
  </si>
  <si>
    <t>Realizar el 100.00 de acciones para el fortalecimiento de los estímulos, apoyos concertados y alianzas estratégicas para dinamizar la estrategia sectorial dirigida a fomentar los procesos culturales, artísticos, patrimoniales.</t>
  </si>
  <si>
    <t>7713 - Fortalecimiento del ecosistema de la economía cultural y creativa del centro de Bogotá</t>
  </si>
  <si>
    <t>Apoyar la realización  de 8.00 mercados o la  participación de  
agentes en espacios  de circulación o  
promoción.</t>
  </si>
  <si>
    <t>Apoyar técnicamente  el desarrollo de 4.00 procesos locales en la economía cultural y  creativa del centro y  su articulación con otros sectores.</t>
  </si>
  <si>
    <t>3301095 - Servicio de asistencia técnica en gestión artística y cultural</t>
  </si>
  <si>
    <t>Desarrollar 4.00 documentos de  
caracterización 
de las dinámicas de  oferta y demanda del  ecosistema creativo  del centro</t>
  </si>
  <si>
    <t>3301069 - Documentos de investigación</t>
  </si>
  <si>
    <t>Desarrollar 7.00 laboratorios de co creación y otros  
procesos de  
cualificación de  
productos del  
ecosistema cultural y  creativo del 
centro.</t>
  </si>
  <si>
    <t>Diseñar y poner en  marcha 1.00 plataforma  digital que facilite la 
circulación y consumo de los bienes,  
contenidos y servicios ofertados por los  actores culturales y  creativos del centro.</t>
  </si>
  <si>
    <t>Generar procesos de  formación a 1520.00 personas en competencias  
personales y  
empresariales de  iniciativas de la  
economía cultural y  creativa del centro, se atenderá proyectos  de emprendimiento  de jóvenes, mujeres y grupos étnicos.</t>
  </si>
  <si>
    <t>Otorgar 55.00 incentivos económicos a agentes del ecosistema de la  economía creativa del centro.</t>
  </si>
  <si>
    <t>3301054 - Servicio de apoyo financiero al sector artístico y cultural</t>
  </si>
  <si>
    <t>Realizar 4.00 procesos de articulación para que  los emprendedores puedan acceder a  financiación.</t>
  </si>
  <si>
    <t>7724 - Mejoramiento y conservación de la infraestructura cultural pública para el disfrute del centro de Bogotá</t>
  </si>
  <si>
    <t>Construir 1.00 política curatorial para el manejo, conservación, avalúo, museografía y gestión de la
Colección de arte FUGA.</t>
  </si>
  <si>
    <t>Elaborar y ejecutar 1.00 plan de mantenimiento y operación del  equipamiento cultural incluidos los espacios y los equipos
técnicos requeridos para el desarrollo de la actividad misional de la entidad</t>
  </si>
  <si>
    <t>3301068 - Servicio de mantenimiento de infraestructura cultural</t>
  </si>
  <si>
    <t>Realizar 100.00 % de las obras de dotación, adecuación y/o reforzamiento de la infraestructura cultural.</t>
  </si>
  <si>
    <t>3301092 - Centros culturales con reforzamiento estructural</t>
  </si>
  <si>
    <t>Adquirir 100.00 % de bienes y servicios relacionados con infraestructura tecnológica de la entidad.</t>
  </si>
  <si>
    <t>3399064 - Servicios tecnológicos</t>
  </si>
  <si>
    <t>Efectuar 90.00 % de las actividades de mantenimiento, dotación de elementos, adecuaciones y apoyo para la conservación de la Infraestructura y bienes.</t>
  </si>
  <si>
    <t>3399011 - Sedes adecuadas</t>
  </si>
  <si>
    <t>Elaborar 1.00 estudio para el rediseño institucional y organizacional y las respectivas gestiones para buscar la aprobación del mismo ante las instancias competentes.</t>
  </si>
  <si>
    <t>Generar 200.00 contenidos audiovisuales para la promoción del centro, a través de
alianzas  interinstitucionales con
medios de comunicación de la ciudad.</t>
  </si>
  <si>
    <t>3399065 - Documento para la planeación estratégica en TI</t>
  </si>
  <si>
    <t>implementar 100.00 % de la estrategia de comunicaciones que garantice el posicionamiento de la imagen institucional de la entidad</t>
  </si>
  <si>
    <t>3399061 - Servicio de implementación del Sistema de Gestión</t>
  </si>
  <si>
    <t>Implementar 100.00 % de las actividades del plan de trabajo para la implementación de las Políticas de Gestión y Desempeño articulado con el Sistema de Gestión.</t>
  </si>
  <si>
    <t>Implementar 90.00 % de la política de Gobierno Digital.</t>
  </si>
  <si>
    <t>Proyecto / Meta /Producto MGA</t>
  </si>
  <si>
    <t>Apropiación</t>
  </si>
  <si>
    <t xml:space="preserve">Total inversión  </t>
  </si>
  <si>
    <t xml:space="preserve">Total funcionamiento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</si>
</sst>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 #,##0"/>
    <numFmt numFmtId="167" formatCode="&quot;$&quot;\ #,##0.00"/>
    <numFmt numFmtId="168" formatCode="0.0"/>
    <numFmt numFmtId="169" formatCode="_-&quot;$&quot;\ * #,##0_-;\-&quot;$&quot;\ * #,##0_-;_-&quot;$&quot;\ * &quot;-&quot;??_-;_-@_-"/>
    <numFmt numFmtId="170" formatCode="d/m/yyyy"/>
    <numFmt numFmtId="172" formatCode="_-* #,##0_-;\-* #,##0_-;_-* &quot;-&quot;??_-;_-@_-"/>
  </numFmts>
  <fonts count="36" x14ac:knownFonts="1">
    <font>
      <sz val="10"/>
      <color theme="1"/>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sz val="2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4"/>
      <color theme="0"/>
      <name val="Calibri"/>
      <family val="2"/>
      <scheme val="minor"/>
    </font>
    <font>
      <sz val="12"/>
      <name val="Calibri"/>
      <family val="2"/>
      <scheme val="minor"/>
    </font>
    <font>
      <sz val="12"/>
      <color theme="1"/>
      <name val="Calibri"/>
      <family val="2"/>
    </font>
    <font>
      <sz val="10"/>
      <color theme="1"/>
      <name val="Calibri"/>
      <family val="2"/>
    </font>
    <font>
      <sz val="12"/>
      <color rgb="FFFF0000"/>
      <name val="Calibri"/>
      <family val="2"/>
      <scheme val="minor"/>
    </font>
    <font>
      <sz val="12"/>
      <color rgb="FF000000"/>
      <name val="Arial"/>
      <family val="2"/>
    </font>
    <font>
      <b/>
      <sz val="14"/>
      <name val="Calibri"/>
      <family val="2"/>
      <scheme val="minor"/>
    </font>
    <font>
      <b/>
      <sz val="20"/>
      <color rgb="FF7030A0"/>
      <name val="Arial"/>
      <family val="2"/>
    </font>
    <font>
      <u/>
      <sz val="10"/>
      <color theme="10"/>
      <name val="Arial"/>
      <family val="2"/>
    </font>
    <font>
      <b/>
      <sz val="14"/>
      <color rgb="FFFFFFFF"/>
      <name val="Calibri"/>
      <family val="2"/>
    </font>
    <font>
      <sz val="12"/>
      <color rgb="FF000000"/>
      <name val="Calibri"/>
      <family val="2"/>
    </font>
    <font>
      <b/>
      <sz val="20"/>
      <name val="Calibri"/>
      <family val="2"/>
      <scheme val="minor"/>
    </font>
    <font>
      <b/>
      <u/>
      <sz val="20"/>
      <color theme="10"/>
      <name val="Arial"/>
      <family val="2"/>
    </font>
    <font>
      <sz val="11"/>
      <color rgb="FF000000"/>
      <name val="Arial"/>
      <family val="2"/>
    </font>
    <font>
      <sz val="10"/>
      <name val="Arial"/>
      <family val="2"/>
    </font>
    <font>
      <sz val="10"/>
      <color rgb="FF000000"/>
      <name val="Arial"/>
    </font>
    <font>
      <sz val="10"/>
      <color theme="1"/>
      <name val="Calibri"/>
      <scheme val="minor"/>
    </font>
    <font>
      <sz val="10"/>
      <color theme="1"/>
      <name val="Arial"/>
    </font>
    <font>
      <sz val="10"/>
      <name val="Arial"/>
    </font>
    <font>
      <b/>
      <sz val="10"/>
      <color theme="1"/>
      <name val="Arial"/>
    </font>
    <font>
      <u/>
      <sz val="10"/>
      <color theme="10"/>
      <name val="Arial"/>
    </font>
    <font>
      <b/>
      <i/>
      <sz val="10"/>
      <color theme="1"/>
      <name val="Candara"/>
    </font>
    <font>
      <b/>
      <sz val="10"/>
      <color theme="0"/>
      <name val="Arial"/>
    </font>
    <font>
      <sz val="11"/>
      <color rgb="FF000000"/>
      <name val="Calibri"/>
    </font>
    <font>
      <sz val="11"/>
      <color rgb="FF000000"/>
      <name val="Calibri"/>
      <family val="2"/>
    </font>
    <font>
      <b/>
      <sz val="11"/>
      <color rgb="FF000000"/>
      <name val="Calibri"/>
      <family val="2"/>
    </font>
  </fonts>
  <fills count="23">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rgb="FFFF99CC"/>
        <bgColor indexed="64"/>
      </patternFill>
    </fill>
    <fill>
      <patternFill patternType="solid">
        <fgColor rgb="FF00B0F0"/>
        <bgColor indexed="64"/>
      </patternFill>
    </fill>
    <fill>
      <patternFill patternType="solid">
        <fgColor rgb="FF99FFCC"/>
        <bgColor indexed="64"/>
      </patternFill>
    </fill>
    <fill>
      <patternFill patternType="solid">
        <fgColor theme="0" tint="-0.34998626667073579"/>
        <bgColor indexed="64"/>
      </patternFill>
    </fill>
    <fill>
      <patternFill patternType="solid">
        <fgColor theme="4"/>
        <bgColor indexed="64"/>
      </patternFill>
    </fill>
    <fill>
      <patternFill patternType="solid">
        <fgColor rgb="FFFF6699"/>
        <bgColor indexed="64"/>
      </patternFill>
    </fill>
    <fill>
      <patternFill patternType="solid">
        <fgColor theme="0" tint="-0.249977111117893"/>
        <bgColor indexed="64"/>
      </patternFill>
    </fill>
    <fill>
      <patternFill patternType="solid">
        <fgColor theme="0"/>
        <bgColor theme="0"/>
      </patternFill>
    </fill>
    <fill>
      <patternFill patternType="solid">
        <fgColor theme="0" tint="-0.499984740745262"/>
        <bgColor indexed="64"/>
      </patternFill>
    </fill>
    <fill>
      <patternFill patternType="solid">
        <fgColor rgb="FF7030A0"/>
        <bgColor indexed="64"/>
      </patternFill>
    </fill>
    <fill>
      <patternFill patternType="solid">
        <fgColor rgb="FFF0F0F0"/>
        <bgColor indexed="64"/>
      </patternFill>
    </fill>
    <fill>
      <patternFill patternType="solid">
        <fgColor rgb="FFF2F2F2"/>
        <bgColor rgb="FFF2F2F2"/>
      </patternFill>
    </fill>
    <fill>
      <patternFill patternType="solid">
        <fgColor rgb="FF7030A0"/>
        <bgColor rgb="FF7030A0"/>
      </patternFill>
    </fill>
    <fill>
      <patternFill patternType="solid">
        <fgColor rgb="FFF7CAAC"/>
        <bgColor rgb="FFF7CAAC"/>
      </patternFill>
    </fill>
    <fill>
      <patternFill patternType="solid">
        <fgColor rgb="FFD8D8D8"/>
        <bgColor rgb="FFD8D8D8"/>
      </patternFill>
    </fill>
    <fill>
      <patternFill patternType="solid">
        <fgColor rgb="FF00B050"/>
        <bgColor indexed="64"/>
      </patternFill>
    </fill>
    <fill>
      <patternFill patternType="solid">
        <fgColor rgb="FFFFFF0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A5A5A5"/>
      </left>
      <right style="medium">
        <color rgb="FFA5A5A5"/>
      </right>
      <top style="medium">
        <color rgb="FFA5A5A5"/>
      </top>
      <bottom style="thick">
        <color rgb="FFA5A5A5"/>
      </bottom>
      <diagonal/>
    </border>
    <border>
      <left style="medium">
        <color rgb="FFA5A5A5"/>
      </left>
      <right style="medium">
        <color rgb="FFA5A5A5"/>
      </right>
      <top style="thick">
        <color rgb="FFA5A5A5"/>
      </top>
      <bottom/>
      <diagonal/>
    </border>
    <border>
      <left style="medium">
        <color rgb="FFA5A5A5"/>
      </left>
      <right style="medium">
        <color rgb="FFA5A5A5"/>
      </right>
      <top/>
      <bottom style="medium">
        <color rgb="FFA5A5A5"/>
      </bottom>
      <diagonal/>
    </border>
    <border>
      <left style="medium">
        <color rgb="FFA5A5A5"/>
      </left>
      <right style="medium">
        <color rgb="FFA5A5A5"/>
      </right>
      <top/>
      <bottom/>
      <diagonal/>
    </border>
    <border>
      <left style="medium">
        <color rgb="FFA5A5A5"/>
      </left>
      <right style="medium">
        <color rgb="FFA5A5A5"/>
      </right>
      <top style="medium">
        <color rgb="FFA5A5A5"/>
      </top>
      <bottom style="medium">
        <color rgb="FFA5A5A5"/>
      </bottom>
      <diagonal/>
    </border>
    <border>
      <left style="medium">
        <color rgb="FFA5A5A5"/>
      </left>
      <right style="medium">
        <color rgb="FFA5A5A5"/>
      </right>
      <top style="medium">
        <color rgb="FFA5A5A5"/>
      </top>
      <bottom/>
      <diagonal/>
    </border>
    <border>
      <left/>
      <right/>
      <top/>
      <bottom style="medium">
        <color rgb="FFA5A5A5"/>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top style="thick">
        <color theme="0" tint="-0.499984740745262"/>
      </top>
      <bottom/>
      <diagonal/>
    </border>
    <border>
      <left style="thick">
        <color theme="0" tint="-0.499984740745262"/>
      </left>
      <right/>
      <top style="thick">
        <color theme="0" tint="-0.499984740745262"/>
      </top>
      <bottom style="thick">
        <color theme="0" tint="-0.499984740745262"/>
      </bottom>
      <diagonal/>
    </border>
    <border>
      <left/>
      <right style="medium">
        <color rgb="FFA5A5A5"/>
      </right>
      <top style="thick">
        <color theme="0" tint="-0.499984740745262"/>
      </top>
      <bottom style="thick">
        <color theme="0" tint="-0.499984740745262"/>
      </bottom>
      <diagonal/>
    </border>
    <border>
      <left style="medium">
        <color rgb="FFA5A5A5"/>
      </left>
      <right style="thick">
        <color theme="0" tint="-0.499984740745262"/>
      </right>
      <top style="thick">
        <color theme="0" tint="-0.499984740745262"/>
      </top>
      <bottom style="thick">
        <color theme="0" tint="-0.499984740745262"/>
      </bottom>
      <diagonal/>
    </border>
    <border>
      <left style="medium">
        <color rgb="FFA5A5A5"/>
      </left>
      <right/>
      <top style="medium">
        <color rgb="FFA5A5A5"/>
      </top>
      <bottom style="thick">
        <color rgb="FFA5A5A5"/>
      </bottom>
      <diagonal/>
    </border>
    <border>
      <left/>
      <right/>
      <top style="medium">
        <color rgb="FFA5A5A5"/>
      </top>
      <bottom style="thick">
        <color rgb="FFA5A5A5"/>
      </bottom>
      <diagonal/>
    </border>
    <border>
      <left/>
      <right style="medium">
        <color rgb="FFA5A5A5"/>
      </right>
      <top style="medium">
        <color rgb="FFA5A5A5"/>
      </top>
      <bottom style="thick">
        <color rgb="FFA5A5A5"/>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right/>
      <top style="thin">
        <color indexed="65"/>
      </top>
      <bottom/>
      <diagonal/>
    </border>
    <border>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s>
  <cellStyleXfs count="1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24" fillId="0" borderId="0"/>
    <xf numFmtId="0" fontId="24" fillId="0" borderId="0" applyNumberFormat="0" applyFill="0" applyBorder="0" applyAlignment="0" applyProtection="0"/>
    <xf numFmtId="9" fontId="24" fillId="0" borderId="0" applyFont="0" applyFill="0" applyBorder="0" applyAlignment="0" applyProtection="0"/>
    <xf numFmtId="0" fontId="25" fillId="0" borderId="0"/>
    <xf numFmtId="9" fontId="1" fillId="0" borderId="0" applyFont="0" applyFill="0" applyBorder="0" applyAlignment="0" applyProtection="0"/>
    <xf numFmtId="0" fontId="26" fillId="0" borderId="0"/>
    <xf numFmtId="0" fontId="33" fillId="0" borderId="0"/>
    <xf numFmtId="43" fontId="34" fillId="0" borderId="0" applyFont="0" applyFill="0" applyBorder="0" applyAlignment="0" applyProtection="0"/>
    <xf numFmtId="9" fontId="34" fillId="0" borderId="0" applyFont="0" applyFill="0" applyBorder="0" applyAlignment="0" applyProtection="0"/>
  </cellStyleXfs>
  <cellXfs count="261">
    <xf numFmtId="0" fontId="0" fillId="0" borderId="0" xfId="0"/>
    <xf numFmtId="0" fontId="2" fillId="0" borderId="0" xfId="0" applyFont="1" applyAlignment="1">
      <alignment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xf numFmtId="0" fontId="8"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center"/>
    </xf>
    <xf numFmtId="0" fontId="7" fillId="6" borderId="3" xfId="0" applyFont="1" applyFill="1" applyBorder="1" applyAlignment="1">
      <alignment horizontal="center" vertical="center"/>
    </xf>
    <xf numFmtId="0" fontId="10" fillId="5" borderId="11"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0" borderId="0" xfId="0" applyFont="1" applyAlignment="1">
      <alignment horizontal="center" vertical="center" wrapText="1"/>
    </xf>
    <xf numFmtId="0" fontId="6" fillId="12" borderId="11" xfId="0" applyFont="1" applyFill="1" applyBorder="1" applyAlignment="1">
      <alignment horizontal="center" vertical="center" wrapText="1"/>
    </xf>
    <xf numFmtId="0" fontId="9" fillId="0" borderId="1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left" vertical="center" wrapText="1"/>
    </xf>
    <xf numFmtId="0" fontId="9" fillId="0" borderId="11" xfId="0" applyFont="1" applyBorder="1" applyAlignment="1">
      <alignment horizontal="center" vertical="center" wrapText="1"/>
    </xf>
    <xf numFmtId="0" fontId="6" fillId="12" borderId="11" xfId="0" applyFont="1" applyFill="1" applyBorder="1" applyAlignment="1">
      <alignment vertical="center" wrapText="1"/>
    </xf>
    <xf numFmtId="10" fontId="9" fillId="0" borderId="11"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164" fontId="9" fillId="0" borderId="11" xfId="2" applyNumberFormat="1" applyFont="1" applyFill="1" applyBorder="1" applyAlignment="1">
      <alignment horizontal="center" vertical="center" wrapText="1"/>
    </xf>
    <xf numFmtId="0" fontId="6" fillId="12" borderId="6" xfId="0" applyFont="1" applyFill="1" applyBorder="1" applyAlignment="1">
      <alignment horizontal="center" vertical="center" wrapText="1"/>
    </xf>
    <xf numFmtId="0" fontId="9" fillId="0" borderId="6"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horizontal="center" vertical="center" wrapText="1"/>
    </xf>
    <xf numFmtId="0" fontId="9" fillId="0" borderId="9" xfId="0" applyFont="1" applyBorder="1" applyAlignment="1">
      <alignment vertical="center" wrapText="1"/>
    </xf>
    <xf numFmtId="0" fontId="11" fillId="0" borderId="10" xfId="0" applyFont="1" applyBorder="1" applyAlignment="1">
      <alignment vertical="center" wrapText="1"/>
    </xf>
    <xf numFmtId="0" fontId="12" fillId="13" borderId="12" xfId="0" applyFont="1" applyFill="1" applyBorder="1" applyAlignment="1">
      <alignment vertical="center" wrapText="1"/>
    </xf>
    <xf numFmtId="9" fontId="9" fillId="0" borderId="9" xfId="0" applyNumberFormat="1" applyFont="1" applyBorder="1" applyAlignment="1">
      <alignment horizontal="center" vertical="center" wrapText="1"/>
    </xf>
    <xf numFmtId="0" fontId="6" fillId="12" borderId="9" xfId="0" applyFont="1" applyFill="1" applyBorder="1" applyAlignment="1">
      <alignment vertical="center" wrapText="1"/>
    </xf>
    <xf numFmtId="0" fontId="9" fillId="0" borderId="10" xfId="0" applyFont="1" applyBorder="1" applyAlignment="1">
      <alignment horizontal="center" vertical="center" wrapText="1"/>
    </xf>
    <xf numFmtId="0" fontId="12" fillId="13" borderId="13" xfId="0" applyFont="1" applyFill="1" applyBorder="1" applyAlignment="1">
      <alignment vertical="center" wrapText="1"/>
    </xf>
    <xf numFmtId="9" fontId="9" fillId="0" borderId="6" xfId="0" applyNumberFormat="1" applyFont="1" applyBorder="1" applyAlignment="1">
      <alignment horizontal="center" vertical="center" wrapText="1"/>
    </xf>
    <xf numFmtId="0" fontId="6" fillId="12" borderId="6" xfId="0" applyFont="1" applyFill="1" applyBorder="1" applyAlignment="1">
      <alignment vertical="center" wrapText="1"/>
    </xf>
    <xf numFmtId="9" fontId="9" fillId="0" borderId="11"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13" fillId="13" borderId="13" xfId="0" applyFont="1" applyFill="1" applyBorder="1" applyAlignment="1">
      <alignment vertical="center" wrapText="1"/>
    </xf>
    <xf numFmtId="0" fontId="9" fillId="0" borderId="6" xfId="0" applyFont="1" applyBorder="1" applyAlignment="1">
      <alignment wrapText="1"/>
    </xf>
    <xf numFmtId="0" fontId="12" fillId="0" borderId="13" xfId="0" applyFont="1" applyBorder="1" applyAlignment="1">
      <alignment vertical="center" wrapText="1"/>
    </xf>
    <xf numFmtId="0" fontId="12" fillId="13" borderId="14" xfId="0" applyFont="1" applyFill="1" applyBorder="1" applyAlignment="1">
      <alignment vertical="center" wrapText="1"/>
    </xf>
    <xf numFmtId="0" fontId="12" fillId="0" borderId="14" xfId="0" applyFont="1" applyBorder="1" applyAlignment="1">
      <alignment vertical="center" wrapText="1"/>
    </xf>
    <xf numFmtId="0" fontId="12" fillId="13" borderId="11" xfId="0" applyFont="1" applyFill="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9" xfId="0" applyFont="1" applyBorder="1" applyAlignment="1">
      <alignment horizontal="center" vertical="center" wrapText="1"/>
    </xf>
    <xf numFmtId="49" fontId="9" fillId="0" borderId="10" xfId="0" applyNumberFormat="1" applyFont="1" applyBorder="1" applyAlignment="1">
      <alignment horizontal="center" vertical="center"/>
    </xf>
    <xf numFmtId="0" fontId="12" fillId="13" borderId="11" xfId="0" applyFont="1" applyFill="1" applyBorder="1" applyAlignment="1">
      <alignment horizontal="left" vertical="center" wrapText="1"/>
    </xf>
    <xf numFmtId="0" fontId="9" fillId="0" borderId="10" xfId="0" applyFont="1" applyBorder="1" applyAlignment="1">
      <alignment vertical="center" wrapText="1"/>
    </xf>
    <xf numFmtId="0" fontId="15" fillId="0" borderId="10" xfId="0" applyFont="1" applyBorder="1" applyAlignment="1">
      <alignment vertical="center" wrapText="1"/>
    </xf>
    <xf numFmtId="10" fontId="9" fillId="14" borderId="11" xfId="0" applyNumberFormat="1" applyFont="1" applyFill="1" applyBorder="1" applyAlignment="1">
      <alignment horizontal="center" vertical="center" wrapText="1"/>
    </xf>
    <xf numFmtId="0" fontId="15" fillId="0" borderId="11" xfId="0" applyFont="1" applyBorder="1" applyAlignment="1">
      <alignment vertical="center" wrapText="1"/>
    </xf>
    <xf numFmtId="0" fontId="9" fillId="0" borderId="0" xfId="0" applyFont="1" applyAlignment="1">
      <alignment horizontal="left" vertical="center"/>
    </xf>
    <xf numFmtId="0" fontId="9" fillId="0" borderId="10" xfId="0" applyFont="1" applyBorder="1" applyAlignment="1">
      <alignment horizontal="left" vertical="center" wrapText="1"/>
    </xf>
    <xf numFmtId="9" fontId="9" fillId="0" borderId="10" xfId="0" applyNumberFormat="1" applyFont="1" applyBorder="1" applyAlignment="1">
      <alignment horizontal="center" vertical="center"/>
    </xf>
    <xf numFmtId="0" fontId="9" fillId="0" borderId="11" xfId="0" applyFont="1" applyBorder="1"/>
    <xf numFmtId="168" fontId="9" fillId="0" borderId="0" xfId="0" applyNumberFormat="1" applyFont="1" applyAlignment="1">
      <alignment horizontal="left"/>
    </xf>
    <xf numFmtId="9" fontId="7" fillId="8" borderId="11" xfId="0" applyNumberFormat="1" applyFont="1" applyFill="1" applyBorder="1" applyAlignment="1">
      <alignment horizontal="center" vertical="center" wrapText="1"/>
    </xf>
    <xf numFmtId="10" fontId="7" fillId="8" borderId="11" xfId="3" applyNumberFormat="1" applyFont="1" applyFill="1" applyBorder="1" applyAlignment="1">
      <alignment horizontal="center" vertical="center" wrapText="1"/>
    </xf>
    <xf numFmtId="10" fontId="9" fillId="0" borderId="0" xfId="0" applyNumberFormat="1" applyFont="1"/>
    <xf numFmtId="0" fontId="5" fillId="0" borderId="0" xfId="0" applyFont="1" applyAlignment="1">
      <alignment vertical="center" wrapText="1"/>
    </xf>
    <xf numFmtId="0" fontId="9" fillId="0" borderId="11" xfId="0" applyFont="1" applyBorder="1" applyAlignment="1">
      <alignment horizontal="center" vertical="center"/>
    </xf>
    <xf numFmtId="10" fontId="16" fillId="0" borderId="10" xfId="0" applyNumberFormat="1" applyFont="1" applyBorder="1" applyAlignment="1">
      <alignment vertical="center"/>
    </xf>
    <xf numFmtId="0" fontId="16" fillId="0" borderId="8"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7" fillId="10" borderId="11" xfId="0" applyFont="1" applyFill="1" applyBorder="1" applyAlignment="1">
      <alignment vertical="center" wrapText="1"/>
    </xf>
    <xf numFmtId="9" fontId="9" fillId="0" borderId="11" xfId="3" applyFont="1" applyFill="1" applyBorder="1" applyAlignment="1">
      <alignment horizontal="center" vertical="center" wrapText="1"/>
    </xf>
    <xf numFmtId="2" fontId="9" fillId="0" borderId="11" xfId="2" applyNumberFormat="1"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2" fontId="9" fillId="0" borderId="11" xfId="1"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wrapText="1"/>
    </xf>
    <xf numFmtId="9" fontId="9" fillId="0" borderId="11" xfId="2" applyNumberFormat="1" applyFont="1" applyFill="1" applyBorder="1" applyAlignment="1">
      <alignment horizontal="center" vertical="center" wrapText="1"/>
    </xf>
    <xf numFmtId="0" fontId="9" fillId="0" borderId="6" xfId="2" applyNumberFormat="1" applyFont="1" applyFill="1" applyBorder="1" applyAlignment="1">
      <alignment horizontal="center" vertical="center" wrapText="1"/>
    </xf>
    <xf numFmtId="0" fontId="9" fillId="0" borderId="10" xfId="1" applyNumberFormat="1" applyFont="1" applyFill="1" applyBorder="1" applyAlignment="1">
      <alignment horizontal="center" vertical="center" wrapText="1"/>
    </xf>
    <xf numFmtId="1" fontId="9" fillId="0" borderId="0" xfId="0" applyNumberFormat="1" applyFont="1" applyAlignment="1">
      <alignment horizontal="left"/>
    </xf>
    <xf numFmtId="0" fontId="7" fillId="0" borderId="0" xfId="0" applyFont="1" applyAlignment="1">
      <alignment horizontal="left" vertical="center" wrapText="1"/>
    </xf>
    <xf numFmtId="0" fontId="6" fillId="12" borderId="9" xfId="0" applyFont="1" applyFill="1" applyBorder="1" applyAlignment="1">
      <alignment horizontal="center" vertical="center" wrapText="1"/>
    </xf>
    <xf numFmtId="169" fontId="0" fillId="0" borderId="0" xfId="2" applyNumberFormat="1" applyFont="1"/>
    <xf numFmtId="0" fontId="6" fillId="0" borderId="0" xfId="0" applyFont="1"/>
    <xf numFmtId="0" fontId="6" fillId="0" borderId="0" xfId="0" applyFont="1" applyAlignment="1">
      <alignment horizontal="left" vertical="center"/>
    </xf>
    <xf numFmtId="0" fontId="7" fillId="0" borderId="0" xfId="0" applyFont="1" applyAlignment="1">
      <alignment vertical="center" wrapText="1"/>
    </xf>
    <xf numFmtId="0" fontId="19" fillId="15" borderId="15" xfId="0" applyFont="1" applyFill="1" applyBorder="1" applyAlignment="1">
      <alignment horizontal="left" vertical="center" wrapText="1" readingOrder="1"/>
    </xf>
    <xf numFmtId="0" fontId="19" fillId="15" borderId="15" xfId="0" applyFont="1" applyFill="1" applyBorder="1" applyAlignment="1">
      <alignment horizontal="center" vertical="center" wrapText="1" readingOrder="1"/>
    </xf>
    <xf numFmtId="0" fontId="20" fillId="16" borderId="19" xfId="0" applyFont="1" applyFill="1" applyBorder="1" applyAlignment="1">
      <alignment horizontal="center" vertical="center" wrapText="1" readingOrder="1"/>
    </xf>
    <xf numFmtId="0" fontId="20" fillId="16" borderId="19" xfId="0" applyFont="1" applyFill="1" applyBorder="1" applyAlignment="1">
      <alignment horizontal="left" vertical="center" wrapText="1" readingOrder="1"/>
    </xf>
    <xf numFmtId="0" fontId="20" fillId="0" borderId="19" xfId="0" applyFont="1" applyBorder="1" applyAlignment="1">
      <alignment horizontal="center" vertical="center" wrapText="1" readingOrder="1"/>
    </xf>
    <xf numFmtId="0" fontId="20" fillId="0" borderId="19" xfId="0" applyFont="1" applyBorder="1" applyAlignment="1">
      <alignment horizontal="left" vertical="center" wrapText="1" readingOrder="1"/>
    </xf>
    <xf numFmtId="0" fontId="22" fillId="0" borderId="0" xfId="4" applyFont="1" applyAlignment="1">
      <alignment horizontal="center" vertical="center"/>
    </xf>
    <xf numFmtId="0" fontId="11" fillId="0" borderId="11" xfId="2" applyNumberFormat="1" applyFont="1" applyFill="1" applyBorder="1" applyAlignment="1">
      <alignment horizontal="center" vertical="center" wrapText="1"/>
    </xf>
    <xf numFmtId="0" fontId="18" fillId="0" borderId="20" xfId="4" applyBorder="1" applyAlignment="1">
      <alignment horizontal="left" vertical="center" wrapText="1" readingOrder="1"/>
    </xf>
    <xf numFmtId="0" fontId="18" fillId="16" borderId="19" xfId="4" applyFill="1" applyBorder="1" applyAlignment="1">
      <alignment horizontal="left" vertical="center" wrapText="1" readingOrder="1"/>
    </xf>
    <xf numFmtId="0" fontId="18" fillId="0" borderId="19" xfId="4" applyBorder="1" applyAlignment="1">
      <alignment horizontal="left" vertical="center" wrapText="1" readingOrder="1"/>
    </xf>
    <xf numFmtId="0" fontId="20" fillId="16" borderId="16" xfId="0" applyFont="1" applyFill="1" applyBorder="1" applyAlignment="1">
      <alignment horizontal="center" vertical="center" wrapText="1" readingOrder="1"/>
    </xf>
    <xf numFmtId="0" fontId="20" fillId="16" borderId="20" xfId="0" applyFont="1" applyFill="1" applyBorder="1" applyAlignment="1">
      <alignment horizontal="center" vertical="center" wrapText="1" readingOrder="1"/>
    </xf>
    <xf numFmtId="0" fontId="18" fillId="0" borderId="43" xfId="4" applyBorder="1" applyAlignment="1">
      <alignment vertical="center"/>
    </xf>
    <xf numFmtId="0" fontId="18" fillId="0" borderId="48" xfId="4" applyBorder="1" applyAlignment="1">
      <alignment vertical="center"/>
    </xf>
    <xf numFmtId="10" fontId="9" fillId="0" borderId="11" xfId="3" applyNumberFormat="1"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11" xfId="2" applyNumberFormat="1" applyFont="1" applyFill="1" applyBorder="1" applyAlignment="1">
      <alignment horizontal="center" vertical="center" wrapText="1"/>
    </xf>
    <xf numFmtId="164" fontId="9" fillId="9" borderId="11" xfId="2" applyNumberFormat="1" applyFont="1" applyFill="1" applyBorder="1" applyAlignment="1">
      <alignment horizontal="center" vertical="center" wrapText="1"/>
    </xf>
    <xf numFmtId="0" fontId="0" fillId="0" borderId="49" xfId="0" applyBorder="1"/>
    <xf numFmtId="0" fontId="0" fillId="0" borderId="44" xfId="0" applyBorder="1"/>
    <xf numFmtId="0" fontId="18" fillId="16" borderId="52" xfId="4" applyFill="1" applyBorder="1" applyAlignment="1">
      <alignment horizontal="left" vertical="center" wrapText="1" readingOrder="1"/>
    </xf>
    <xf numFmtId="0" fontId="21" fillId="0" borderId="0" xfId="0" applyFont="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8" fillId="0" borderId="0" xfId="0" applyFont="1" applyAlignment="1">
      <alignment horizontal="center" vertical="center" wrapText="1"/>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7" fillId="10" borderId="6"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3"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9" borderId="6"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vertical="center" wrapText="1"/>
    </xf>
    <xf numFmtId="0" fontId="18" fillId="0" borderId="0" xfId="4" applyAlignment="1">
      <alignment horizontal="center" vertical="center" wrapText="1"/>
    </xf>
    <xf numFmtId="0" fontId="18" fillId="0" borderId="21" xfId="4" applyBorder="1" applyAlignment="1">
      <alignment horizontal="center" vertical="center" wrapText="1"/>
    </xf>
    <xf numFmtId="0" fontId="20" fillId="16" borderId="18" xfId="0" applyFont="1" applyFill="1" applyBorder="1" applyAlignment="1">
      <alignment horizontal="center" vertical="center" wrapText="1" readingOrder="1"/>
    </xf>
    <xf numFmtId="0" fontId="20" fillId="16" borderId="17" xfId="0" applyFont="1" applyFill="1" applyBorder="1" applyAlignment="1">
      <alignment horizontal="center" vertical="center" wrapText="1" readingOrder="1"/>
    </xf>
    <xf numFmtId="0" fontId="20" fillId="0" borderId="20" xfId="0" applyFont="1" applyBorder="1" applyAlignment="1">
      <alignment horizontal="center" vertical="center" wrapText="1" readingOrder="1"/>
    </xf>
    <xf numFmtId="0" fontId="20" fillId="0" borderId="18" xfId="0" applyFont="1" applyBorder="1" applyAlignment="1">
      <alignment horizontal="center" vertical="center" wrapText="1" readingOrder="1"/>
    </xf>
    <xf numFmtId="0" fontId="20" fillId="0" borderId="17" xfId="0" applyFont="1" applyBorder="1" applyAlignment="1">
      <alignment horizontal="center" vertical="center" wrapText="1" readingOrder="1"/>
    </xf>
    <xf numFmtId="0" fontId="20" fillId="16" borderId="50" xfId="0" applyFont="1" applyFill="1" applyBorder="1" applyAlignment="1">
      <alignment horizontal="center" vertical="center" wrapText="1" readingOrder="1"/>
    </xf>
    <xf numFmtId="0" fontId="20" fillId="16" borderId="51" xfId="0" applyFont="1" applyFill="1" applyBorder="1" applyAlignment="1">
      <alignment horizontal="center" vertical="center" wrapText="1" readingOrder="1"/>
    </xf>
    <xf numFmtId="0" fontId="19" fillId="15" borderId="53" xfId="0" applyFont="1" applyFill="1" applyBorder="1" applyAlignment="1">
      <alignment horizontal="center" vertical="center" wrapText="1" readingOrder="1"/>
    </xf>
    <xf numFmtId="0" fontId="19" fillId="15" borderId="54" xfId="0" applyFont="1" applyFill="1" applyBorder="1" applyAlignment="1">
      <alignment horizontal="center" vertical="center" wrapText="1" readingOrder="1"/>
    </xf>
    <xf numFmtId="0" fontId="19" fillId="15" borderId="55" xfId="0" applyFont="1" applyFill="1" applyBorder="1" applyAlignment="1">
      <alignment horizontal="center" vertical="center" wrapText="1" readingOrder="1"/>
    </xf>
    <xf numFmtId="0" fontId="20" fillId="16" borderId="45" xfId="0" applyFont="1" applyFill="1" applyBorder="1" applyAlignment="1">
      <alignment horizontal="center" vertical="center" wrapText="1" readingOrder="1"/>
    </xf>
    <xf numFmtId="0" fontId="20" fillId="16" borderId="46" xfId="0" applyFont="1" applyFill="1" applyBorder="1" applyAlignment="1">
      <alignment horizontal="center" vertical="center" wrapText="1" readingOrder="1"/>
    </xf>
    <xf numFmtId="0" fontId="18" fillId="16" borderId="44" xfId="4" applyFill="1" applyBorder="1" applyAlignment="1">
      <alignment horizontal="center" vertical="center" wrapText="1" readingOrder="1"/>
    </xf>
    <xf numFmtId="0" fontId="18" fillId="16" borderId="47" xfId="4" applyFill="1" applyBorder="1" applyAlignment="1">
      <alignment horizontal="center" vertical="center" wrapText="1" readingOrder="1"/>
    </xf>
    <xf numFmtId="0" fontId="27" fillId="13" borderId="22" xfId="10" applyFont="1" applyFill="1" applyBorder="1" applyAlignment="1">
      <alignment vertical="center"/>
    </xf>
    <xf numFmtId="0" fontId="27" fillId="13" borderId="23" xfId="10" applyFont="1" applyFill="1" applyBorder="1" applyAlignment="1">
      <alignment horizontal="center" vertical="center"/>
    </xf>
    <xf numFmtId="0" fontId="28" fillId="0" borderId="24" xfId="10" applyFont="1" applyBorder="1"/>
    <xf numFmtId="0" fontId="29" fillId="17" borderId="25" xfId="10" applyFont="1" applyFill="1" applyBorder="1" applyAlignment="1">
      <alignment horizontal="center" vertical="center" wrapText="1"/>
    </xf>
    <xf numFmtId="0" fontId="27" fillId="13" borderId="26" xfId="10" applyFont="1" applyFill="1" applyBorder="1" applyAlignment="1">
      <alignment horizontal="center" vertical="center"/>
    </xf>
    <xf numFmtId="0" fontId="28" fillId="0" borderId="27" xfId="10" applyFont="1" applyBorder="1"/>
    <xf numFmtId="0" fontId="28" fillId="0" borderId="28" xfId="10" applyFont="1" applyBorder="1"/>
    <xf numFmtId="0" fontId="27" fillId="0" borderId="24" xfId="10" applyFont="1" applyBorder="1" applyAlignment="1">
      <alignment vertical="center"/>
    </xf>
    <xf numFmtId="0" fontId="27" fillId="0" borderId="0" xfId="10" applyFont="1" applyAlignment="1">
      <alignment vertical="center"/>
    </xf>
    <xf numFmtId="0" fontId="26" fillId="0" borderId="0" xfId="10"/>
    <xf numFmtId="0" fontId="27" fillId="0" borderId="0" xfId="10" applyFont="1" applyAlignment="1">
      <alignment vertical="center" wrapText="1"/>
    </xf>
    <xf numFmtId="0" fontId="28" fillId="0" borderId="29" xfId="10" applyFont="1" applyBorder="1"/>
    <xf numFmtId="0" fontId="28" fillId="0" borderId="30" xfId="10" applyFont="1" applyBorder="1"/>
    <xf numFmtId="0" fontId="29" fillId="17" borderId="26" xfId="10" applyFont="1" applyFill="1" applyBorder="1" applyAlignment="1">
      <alignment horizontal="center" vertical="center"/>
    </xf>
    <xf numFmtId="0" fontId="29" fillId="0" borderId="26" xfId="10" applyFont="1" applyBorder="1" applyAlignment="1">
      <alignment horizontal="center" vertical="center"/>
    </xf>
    <xf numFmtId="0" fontId="29" fillId="13" borderId="31" xfId="10" applyFont="1" applyFill="1" applyBorder="1" applyAlignment="1">
      <alignment horizontal="center" vertical="center" wrapText="1"/>
    </xf>
    <xf numFmtId="0" fontId="28" fillId="0" borderId="32" xfId="10" applyFont="1" applyBorder="1"/>
    <xf numFmtId="0" fontId="29" fillId="13" borderId="33" xfId="10" applyFont="1" applyFill="1" applyBorder="1" applyAlignment="1">
      <alignment horizontal="center" vertical="center" wrapText="1"/>
    </xf>
    <xf numFmtId="0" fontId="27" fillId="13" borderId="34" xfId="10" applyFont="1" applyFill="1" applyBorder="1" applyAlignment="1">
      <alignment horizontal="center" vertical="center" wrapText="1"/>
    </xf>
    <xf numFmtId="0" fontId="28" fillId="0" borderId="35" xfId="10" applyFont="1" applyBorder="1"/>
    <xf numFmtId="0" fontId="29" fillId="13" borderId="36" xfId="10" applyFont="1" applyFill="1" applyBorder="1" applyAlignment="1">
      <alignment horizontal="center" vertical="center" wrapText="1"/>
    </xf>
    <xf numFmtId="0" fontId="28" fillId="0" borderId="37" xfId="10" applyFont="1" applyBorder="1"/>
    <xf numFmtId="0" fontId="29" fillId="13" borderId="0" xfId="10" applyFont="1" applyFill="1" applyAlignment="1">
      <alignment horizontal="center" vertical="center"/>
    </xf>
    <xf numFmtId="0" fontId="27" fillId="13" borderId="36" xfId="10" applyFont="1" applyFill="1" applyBorder="1" applyAlignment="1">
      <alignment horizontal="center" vertical="top" wrapText="1"/>
    </xf>
    <xf numFmtId="0" fontId="29" fillId="13" borderId="34" xfId="10" applyFont="1" applyFill="1" applyBorder="1" applyAlignment="1">
      <alignment horizontal="center" vertical="center" wrapText="1"/>
    </xf>
    <xf numFmtId="0" fontId="28" fillId="0" borderId="38" xfId="10" applyFont="1" applyBorder="1"/>
    <xf numFmtId="0" fontId="28" fillId="0" borderId="39" xfId="10" applyFont="1" applyBorder="1"/>
    <xf numFmtId="0" fontId="27" fillId="13" borderId="34" xfId="10" applyFont="1" applyFill="1" applyBorder="1" applyAlignment="1">
      <alignment horizontal="left" vertical="center" wrapText="1"/>
    </xf>
    <xf numFmtId="0" fontId="30" fillId="13" borderId="34" xfId="10" applyFont="1" applyFill="1" applyBorder="1" applyAlignment="1">
      <alignment horizontal="center" vertical="center" wrapText="1"/>
    </xf>
    <xf numFmtId="0" fontId="28" fillId="0" borderId="31" xfId="10" applyFont="1" applyBorder="1"/>
    <xf numFmtId="0" fontId="28" fillId="0" borderId="40" xfId="10" applyFont="1" applyBorder="1"/>
    <xf numFmtId="0" fontId="31" fillId="0" borderId="0" xfId="10" applyFont="1" applyAlignment="1">
      <alignment vertical="center" wrapText="1"/>
    </xf>
    <xf numFmtId="0" fontId="27" fillId="0" borderId="0" xfId="10" applyFont="1" applyAlignment="1">
      <alignment horizontal="left" vertical="center" wrapText="1"/>
    </xf>
    <xf numFmtId="0" fontId="27" fillId="0" borderId="0" xfId="10" applyFont="1" applyAlignment="1">
      <alignment horizontal="center" vertical="center" wrapText="1"/>
    </xf>
    <xf numFmtId="170" fontId="29" fillId="19" borderId="34" xfId="10" applyNumberFormat="1" applyFont="1" applyFill="1" applyBorder="1" applyAlignment="1">
      <alignment horizontal="center" vertical="center" wrapText="1"/>
    </xf>
    <xf numFmtId="0" fontId="28" fillId="0" borderId="41" xfId="10" applyFont="1" applyBorder="1"/>
    <xf numFmtId="0" fontId="27" fillId="0" borderId="39" xfId="10" applyFont="1" applyBorder="1" applyAlignment="1">
      <alignment horizontal="center" vertical="center" wrapText="1"/>
    </xf>
    <xf numFmtId="0" fontId="32" fillId="18" borderId="34" xfId="10" applyFont="1" applyFill="1" applyBorder="1" applyAlignment="1">
      <alignment horizontal="center" vertical="center" wrapText="1"/>
    </xf>
    <xf numFmtId="0" fontId="29" fillId="19" borderId="34" xfId="10" applyFont="1" applyFill="1" applyBorder="1" applyAlignment="1">
      <alignment horizontal="center" vertical="center" wrapText="1"/>
    </xf>
    <xf numFmtId="0" fontId="29" fillId="20" borderId="42" xfId="10" applyFont="1" applyFill="1" applyBorder="1" applyAlignment="1">
      <alignment horizontal="center" vertical="center" wrapText="1"/>
    </xf>
    <xf numFmtId="0" fontId="29" fillId="20" borderId="33" xfId="10" applyFont="1" applyFill="1" applyBorder="1" applyAlignment="1">
      <alignment horizontal="center" vertical="center" wrapText="1"/>
    </xf>
    <xf numFmtId="170" fontId="29" fillId="19" borderId="33" xfId="10" applyNumberFormat="1" applyFont="1" applyFill="1" applyBorder="1" applyAlignment="1">
      <alignment horizontal="center" vertical="center" wrapText="1"/>
    </xf>
    <xf numFmtId="0" fontId="27" fillId="0" borderId="42" xfId="10" applyFont="1" applyBorder="1" applyAlignment="1">
      <alignment horizontal="center" vertical="center" wrapText="1"/>
    </xf>
    <xf numFmtId="170" fontId="27" fillId="0" borderId="42" xfId="10" applyNumberFormat="1" applyFont="1" applyBorder="1" applyAlignment="1">
      <alignment horizontal="center" vertical="center" wrapText="1"/>
    </xf>
    <xf numFmtId="10" fontId="27" fillId="0" borderId="42" xfId="10" applyNumberFormat="1" applyFont="1" applyBorder="1" applyAlignment="1">
      <alignment horizontal="center" vertical="center" wrapText="1"/>
    </xf>
    <xf numFmtId="0" fontId="4" fillId="0" borderId="42" xfId="10" applyFont="1" applyBorder="1" applyAlignment="1">
      <alignment horizontal="center" vertical="center" wrapText="1"/>
    </xf>
    <xf numFmtId="9" fontId="27" fillId="0" borderId="42" xfId="10" applyNumberFormat="1" applyFont="1" applyBorder="1" applyAlignment="1">
      <alignment horizontal="center" vertical="center" wrapText="1"/>
    </xf>
    <xf numFmtId="0" fontId="29" fillId="17" borderId="25" xfId="10" applyFont="1" applyFill="1" applyBorder="1" applyAlignment="1">
      <alignment horizontal="left" vertical="center" wrapText="1"/>
    </xf>
    <xf numFmtId="0" fontId="29" fillId="20" borderId="42" xfId="10" applyFont="1" applyFill="1" applyBorder="1" applyAlignment="1">
      <alignment horizontal="left" vertical="center" wrapText="1"/>
    </xf>
    <xf numFmtId="0" fontId="27" fillId="0" borderId="42" xfId="10" applyFont="1" applyBorder="1" applyAlignment="1">
      <alignment horizontal="left" vertical="center" wrapText="1"/>
    </xf>
    <xf numFmtId="0" fontId="27" fillId="0" borderId="42" xfId="10" applyFont="1" applyBorder="1" applyAlignment="1">
      <alignment horizontal="left" vertical="top" wrapText="1"/>
    </xf>
    <xf numFmtId="9" fontId="27" fillId="13" borderId="42" xfId="10" applyNumberFormat="1" applyFont="1" applyFill="1" applyBorder="1" applyAlignment="1">
      <alignment horizontal="center" vertical="center" wrapText="1"/>
    </xf>
    <xf numFmtId="0" fontId="27" fillId="13" borderId="42" xfId="10" applyFont="1" applyFill="1" applyBorder="1" applyAlignment="1">
      <alignment horizontal="center" vertical="center" wrapText="1"/>
    </xf>
    <xf numFmtId="0" fontId="27" fillId="13" borderId="42" xfId="10" applyFont="1" applyFill="1" applyBorder="1" applyAlignment="1">
      <alignment vertical="center" wrapText="1"/>
    </xf>
    <xf numFmtId="9" fontId="27" fillId="21" borderId="42" xfId="10" applyNumberFormat="1" applyFont="1" applyFill="1" applyBorder="1" applyAlignment="1">
      <alignment horizontal="center" vertical="center" wrapText="1"/>
    </xf>
    <xf numFmtId="1" fontId="27" fillId="13" borderId="42" xfId="10" applyNumberFormat="1" applyFont="1" applyFill="1" applyBorder="1" applyAlignment="1">
      <alignment horizontal="center" vertical="center" wrapText="1"/>
    </xf>
    <xf numFmtId="170" fontId="27" fillId="13" borderId="42" xfId="10" applyNumberFormat="1" applyFont="1" applyFill="1" applyBorder="1" applyAlignment="1">
      <alignment horizontal="center" vertical="center" wrapText="1"/>
    </xf>
    <xf numFmtId="0" fontId="27" fillId="0" borderId="42" xfId="10" applyFont="1" applyBorder="1" applyAlignment="1">
      <alignment vertical="center" wrapText="1"/>
    </xf>
    <xf numFmtId="0" fontId="27" fillId="13" borderId="42" xfId="10" applyFont="1" applyFill="1" applyBorder="1" applyAlignment="1">
      <alignment horizontal="left" vertical="top" wrapText="1"/>
    </xf>
    <xf numFmtId="9" fontId="25" fillId="0" borderId="42" xfId="10" applyNumberFormat="1" applyFont="1" applyBorder="1" applyAlignment="1">
      <alignment horizontal="center" vertical="center" wrapText="1"/>
    </xf>
    <xf numFmtId="9" fontId="27" fillId="22" borderId="42" xfId="10" applyNumberFormat="1" applyFont="1" applyFill="1" applyBorder="1" applyAlignment="1">
      <alignment horizontal="center" vertical="center" wrapText="1"/>
    </xf>
    <xf numFmtId="10" fontId="27" fillId="21" borderId="42" xfId="10" applyNumberFormat="1" applyFont="1" applyFill="1" applyBorder="1" applyAlignment="1">
      <alignment horizontal="center" vertical="center" wrapText="1"/>
    </xf>
    <xf numFmtId="0" fontId="25" fillId="0" borderId="0" xfId="10" applyFont="1"/>
    <xf numFmtId="172" fontId="33" fillId="0" borderId="56" xfId="11" applyNumberFormat="1" applyBorder="1"/>
    <xf numFmtId="172" fontId="33" fillId="0" borderId="57" xfId="11" applyNumberFormat="1" applyBorder="1"/>
    <xf numFmtId="10" fontId="33" fillId="0" borderId="57" xfId="11" applyNumberFormat="1" applyBorder="1"/>
    <xf numFmtId="10" fontId="33" fillId="0" borderId="58" xfId="11" applyNumberFormat="1" applyBorder="1"/>
    <xf numFmtId="0" fontId="33" fillId="0" borderId="0" xfId="11"/>
    <xf numFmtId="0" fontId="33" fillId="0" borderId="56" xfId="11" applyBorder="1" applyAlignment="1">
      <alignment horizontal="left"/>
    </xf>
    <xf numFmtId="0" fontId="33" fillId="0" borderId="59" xfId="11" applyBorder="1" applyAlignment="1">
      <alignment horizontal="left" indent="1"/>
    </xf>
    <xf numFmtId="172" fontId="33" fillId="0" borderId="59" xfId="11" applyNumberFormat="1" applyBorder="1"/>
    <xf numFmtId="172" fontId="33" fillId="0" borderId="60" xfId="11" applyNumberFormat="1" applyBorder="1"/>
    <xf numFmtId="10" fontId="33" fillId="0" borderId="60" xfId="11" applyNumberFormat="1" applyBorder="1"/>
    <xf numFmtId="10" fontId="33" fillId="0" borderId="61" xfId="11" applyNumberFormat="1" applyBorder="1"/>
    <xf numFmtId="0" fontId="33" fillId="0" borderId="59" xfId="11" applyBorder="1" applyAlignment="1">
      <alignment horizontal="left" indent="2"/>
    </xf>
    <xf numFmtId="0" fontId="33" fillId="0" borderId="59" xfId="11" applyBorder="1" applyAlignment="1">
      <alignment horizontal="left"/>
    </xf>
    <xf numFmtId="172" fontId="0" fillId="0" borderId="0" xfId="12" applyNumberFormat="1" applyFont="1" applyFill="1"/>
    <xf numFmtId="10" fontId="0" fillId="0" borderId="0" xfId="13" applyNumberFormat="1" applyFont="1" applyFill="1"/>
    <xf numFmtId="0" fontId="2" fillId="0" borderId="65" xfId="0" applyFont="1" applyBorder="1" applyAlignment="1">
      <alignment horizontal="center" vertical="center" wrapText="1"/>
    </xf>
    <xf numFmtId="0" fontId="3" fillId="7" borderId="0" xfId="0" applyFont="1" applyFill="1" applyAlignment="1">
      <alignment horizontal="center" vertical="center" wrapText="1"/>
    </xf>
    <xf numFmtId="172" fontId="35" fillId="7" borderId="62" xfId="11" applyNumberFormat="1" applyFont="1" applyFill="1" applyBorder="1"/>
    <xf numFmtId="172" fontId="35" fillId="7" borderId="63" xfId="11" applyNumberFormat="1" applyFont="1" applyFill="1" applyBorder="1"/>
    <xf numFmtId="10" fontId="35" fillId="7" borderId="63" xfId="11" applyNumberFormat="1" applyFont="1" applyFill="1" applyBorder="1"/>
    <xf numFmtId="10" fontId="35" fillId="7" borderId="64" xfId="11" applyNumberFormat="1" applyFont="1" applyFill="1" applyBorder="1"/>
    <xf numFmtId="0" fontId="35" fillId="0" borderId="0" xfId="11" applyFont="1"/>
    <xf numFmtId="3" fontId="35" fillId="2" borderId="0" xfId="11" applyNumberFormat="1" applyFont="1" applyFill="1"/>
    <xf numFmtId="10" fontId="35" fillId="2" borderId="0" xfId="11" applyNumberFormat="1" applyFont="1" applyFill="1"/>
    <xf numFmtId="3" fontId="35" fillId="3" borderId="0" xfId="11" applyNumberFormat="1" applyFont="1" applyFill="1"/>
    <xf numFmtId="10" fontId="35" fillId="3" borderId="0" xfId="11" applyNumberFormat="1" applyFont="1" applyFill="1"/>
  </cellXfs>
  <cellStyles count="14">
    <cellStyle name="Hipervínculo" xfId="4" builtinId="8"/>
    <cellStyle name="Millares" xfId="1" builtinId="3"/>
    <cellStyle name="Millares 2" xfId="12" xr:uid="{4745912D-5D0A-40C4-A64F-A7B0F034A3A5}"/>
    <cellStyle name="Moneda" xfId="2" builtinId="4"/>
    <cellStyle name="Normal" xfId="0" builtinId="0"/>
    <cellStyle name="Normal 2" xfId="5" xr:uid="{CE46D10E-E14B-40A8-9444-F752C7B8656D}"/>
    <cellStyle name="Normal 3" xfId="8" xr:uid="{60008FCF-794D-4864-A707-308F6776F963}"/>
    <cellStyle name="Normal 4" xfId="10" xr:uid="{B44D92B4-F8BA-458D-B65D-C8C07FAC047D}"/>
    <cellStyle name="Normal 5" xfId="11" xr:uid="{A0CB31D9-1655-4E74-B7AA-FDBCA1BC13B2}"/>
    <cellStyle name="Piloto de Datos Campo" xfId="6" xr:uid="{81553AB7-BD50-4412-B4C9-AB706E549054}"/>
    <cellStyle name="Porcentaje" xfId="3" builtinId="5"/>
    <cellStyle name="Porcentaje 2" xfId="7" xr:uid="{131E46BC-E262-4234-9D39-35589959CA7B}"/>
    <cellStyle name="Porcentaje 2 2" xfId="9" xr:uid="{9F351B7B-8195-4684-99BB-888D65A11DFF}"/>
    <cellStyle name="Porcentaje 3" xfId="13" xr:uid="{95E7BFEF-8B37-4300-A867-E12022644E87}"/>
  </cellStyles>
  <dxfs count="10">
    <dxf>
      <font>
        <b/>
      </font>
    </dxf>
    <dxf>
      <font>
        <b/>
      </font>
    </dxf>
    <dxf>
      <fill>
        <patternFill patternType="solid">
          <bgColor rgb="FF00B0F0"/>
        </patternFill>
      </fill>
    </dxf>
    <dxf>
      <font>
        <b/>
      </font>
      <fill>
        <patternFill patternType="solid">
          <fgColor indexed="64"/>
          <bgColor rgb="FF00B0F0"/>
        </patternFill>
      </fill>
      <alignment horizontal="center" vertical="center" wrapText="1"/>
    </dxf>
    <dxf>
      <font>
        <b/>
      </font>
      <numFmt numFmtId="0" formatCode="General"/>
      <fill>
        <patternFill patternType="solid">
          <fgColor indexed="64"/>
          <bgColor rgb="FF00B0F0"/>
        </patternFill>
      </fill>
      <alignment horizontal="center" vertical="center" wrapText="1"/>
    </dxf>
    <dxf>
      <font>
        <b/>
      </font>
    </dxf>
    <dxf>
      <fill>
        <patternFill patternType="solid">
          <bgColor rgb="FF00B0F0"/>
        </patternFill>
      </fill>
    </dxf>
    <dxf>
      <numFmt numFmtId="172" formatCode="_-* #,##0_-;\-* #,##0_-;_-* &quot;-&quot;??_-;_-@_-"/>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5</xdr:row>
      <xdr:rowOff>238125</xdr:rowOff>
    </xdr:from>
    <xdr:to>
      <xdr:col>7</xdr:col>
      <xdr:colOff>375962</xdr:colOff>
      <xdr:row>7</xdr:row>
      <xdr:rowOff>269523</xdr:rowOff>
    </xdr:to>
    <xdr:pic>
      <xdr:nvPicPr>
        <xdr:cNvPr id="3" name="Imagen 2">
          <a:extLst>
            <a:ext uri="{FF2B5EF4-FFF2-40B4-BE49-F238E27FC236}">
              <a16:creationId xmlns:a16="http://schemas.microsoft.com/office/drawing/2014/main" id="{E9F45858-8E98-4227-B799-64031A636289}"/>
            </a:ext>
          </a:extLst>
        </xdr:cNvPr>
        <xdr:cNvPicPr>
          <a:picLocks noChangeAspect="1"/>
        </xdr:cNvPicPr>
      </xdr:nvPicPr>
      <xdr:blipFill rotWithShape="1">
        <a:blip xmlns:r="http://schemas.openxmlformats.org/officeDocument/2006/relationships" r:embed="rId1"/>
        <a:srcRect l="18415" t="46690" r="20467" b="29348"/>
        <a:stretch/>
      </xdr:blipFill>
      <xdr:spPr>
        <a:xfrm>
          <a:off x="4302125" y="2127250"/>
          <a:ext cx="7106962" cy="158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1006416</xdr:colOff>
      <xdr:row>0</xdr:row>
      <xdr:rowOff>129326</xdr:rowOff>
    </xdr:from>
    <xdr:to>
      <xdr:col>3</xdr:col>
      <xdr:colOff>1661539</xdr:colOff>
      <xdr:row>4</xdr:row>
      <xdr:rowOff>278738</xdr:rowOff>
    </xdr:to>
    <xdr:pic>
      <xdr:nvPicPr>
        <xdr:cNvPr id="3" name="Imagen 2">
          <a:extLst>
            <a:ext uri="{FF2B5EF4-FFF2-40B4-BE49-F238E27FC236}">
              <a16:creationId xmlns:a16="http://schemas.microsoft.com/office/drawing/2014/main" id="{A73A8723-827F-4AFF-B61E-20B6F8924350}"/>
            </a:ext>
          </a:extLst>
        </xdr:cNvPr>
        <xdr:cNvPicPr>
          <a:picLocks noChangeAspect="1"/>
        </xdr:cNvPicPr>
      </xdr:nvPicPr>
      <xdr:blipFill rotWithShape="1">
        <a:blip xmlns:r="http://schemas.openxmlformats.org/officeDocument/2006/relationships" r:embed="rId1"/>
        <a:srcRect l="18415" t="46690" r="20467" b="29348"/>
        <a:stretch/>
      </xdr:blipFill>
      <xdr:spPr>
        <a:xfrm>
          <a:off x="1383822" y="129326"/>
          <a:ext cx="7106962" cy="1587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514350</xdr:colOff>
      <xdr:row>0</xdr:row>
      <xdr:rowOff>133350</xdr:rowOff>
    </xdr:from>
    <xdr:to>
      <xdr:col>5</xdr:col>
      <xdr:colOff>923266</xdr:colOff>
      <xdr:row>2</xdr:row>
      <xdr:rowOff>228600</xdr:rowOff>
    </xdr:to>
    <xdr:pic>
      <xdr:nvPicPr>
        <xdr:cNvPr id="2" name="Imagen 1">
          <a:extLst>
            <a:ext uri="{FF2B5EF4-FFF2-40B4-BE49-F238E27FC236}">
              <a16:creationId xmlns:a16="http://schemas.microsoft.com/office/drawing/2014/main" id="{F155FD20-34E1-4E81-B7DB-8211A26029CE}"/>
            </a:ext>
          </a:extLst>
        </xdr:cNvPr>
        <xdr:cNvPicPr>
          <a:picLocks noChangeAspect="1"/>
        </xdr:cNvPicPr>
      </xdr:nvPicPr>
      <xdr:blipFill rotWithShape="1">
        <a:blip xmlns:r="http://schemas.openxmlformats.org/officeDocument/2006/relationships" r:embed="rId1"/>
        <a:srcRect l="18415" t="46690" r="20467" b="29348"/>
        <a:stretch/>
      </xdr:blipFill>
      <xdr:spPr>
        <a:xfrm>
          <a:off x="7267575" y="133350"/>
          <a:ext cx="3456916"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2594112</xdr:colOff>
      <xdr:row>0</xdr:row>
      <xdr:rowOff>0</xdr:rowOff>
    </xdr:from>
    <xdr:to>
      <xdr:col>3</xdr:col>
      <xdr:colOff>982110</xdr:colOff>
      <xdr:row>1</xdr:row>
      <xdr:rowOff>369794</xdr:rowOff>
    </xdr:to>
    <xdr:pic>
      <xdr:nvPicPr>
        <xdr:cNvPr id="2" name="1 Imagen" descr="Logo FUGA ALCALDIA-02.png">
          <a:extLst>
            <a:ext uri="{FF2B5EF4-FFF2-40B4-BE49-F238E27FC236}">
              <a16:creationId xmlns:a16="http://schemas.microsoft.com/office/drawing/2014/main" id="{5279C4E8-898C-4644-B4EC-687CA239D6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8362" y="0"/>
          <a:ext cx="2226573" cy="78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4105275</xdr:colOff>
      <xdr:row>0</xdr:row>
      <xdr:rowOff>0</xdr:rowOff>
    </xdr:from>
    <xdr:to>
      <xdr:col>4</xdr:col>
      <xdr:colOff>1159213</xdr:colOff>
      <xdr:row>1</xdr:row>
      <xdr:rowOff>384362</xdr:rowOff>
    </xdr:to>
    <xdr:pic>
      <xdr:nvPicPr>
        <xdr:cNvPr id="2" name="1 Imagen" descr="Logo FUGA ALCALDIA-02.png">
          <a:extLst>
            <a:ext uri="{FF2B5EF4-FFF2-40B4-BE49-F238E27FC236}">
              <a16:creationId xmlns:a16="http://schemas.microsoft.com/office/drawing/2014/main" id="{F2B0757C-7A9D-477A-BF1C-095E6B559A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0"/>
          <a:ext cx="2226013" cy="784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FUGA%202023/PAA%202023/Seguimientos/PAA%20completo%2031dic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963.490509143521" createdVersion="8" refreshedVersion="8" minRefreshableVersion="3" recordCount="1226" xr:uid="{BF92745C-26EF-42AF-8FBC-6079F4910323}">
  <cacheSource type="worksheet">
    <worksheetSource ref="B1:BB1227" sheet="Hoja1" r:id="rId2"/>
  </cacheSource>
  <cacheFields count="55">
    <cacheField name="Proyecto  " numFmtId="0">
      <sharedItems containsBlank="1" count="7">
        <s v="7724 - Mejoramiento y conservación de la infraestructura cultural pública para el disfrute del centro de Bogotá"/>
        <s v="7760 - Modernización de la Arquitectura Institucional de la FUGA"/>
        <s v="7682 - Desarrollo y fomento de las prácticas artísticas y culturales para dinamizar el centro de Bogotá."/>
        <s v="7713 - Fortalecimiento del ecosistema de la economía cultural y creativa del centro de Bogotá"/>
        <s v="7674 - Desarrollo del Bronx Distrito Creativo en Bogotá D.C."/>
        <s v="7664 - Transformación cultural de imaginarios del Centro de Bogotá"/>
        <m/>
      </sharedItems>
    </cacheField>
    <cacheField name="Código Proyecto" numFmtId="0">
      <sharedItems containsBlank="1"/>
    </cacheField>
    <cacheField name="Nombre Proyecto" numFmtId="0">
      <sharedItems containsBlank="1"/>
    </cacheField>
    <cacheField name="Meta Proyecto" numFmtId="0">
      <sharedItems containsBlank="1" count="38" longText="1">
        <s v="Realizar 100.00 % de las obras de dotación, adecuación y/o reforzamiento de la infraestructura cultural."/>
        <s v="Construir 1.00 política curatorial para el manejo, conservación, avalúo, museografía y gestión de la_x000a_Colección de arte FUGA."/>
        <s v="Elaborar y ejecutar 1.00 plan de mantenimiento y operación del  equipamiento cultural incluidos los espacios y los equipos_x000a_técnicos requeridos para el desarrollo de la actividad misional de la entidad"/>
        <s v="implementar 100.00 % de la estrategia de comunicaciones que garantice el posicionamiento de la imagen institucional de la entidad"/>
        <s v="Generar 200.00 contenidos audiovisuales para la promoción del centro, a través de_x000a_alianzas  interinstitucionales con_x000a_medios de comunicación de la ciudad."/>
        <s v="Implementar 100.00 % de las actividades del plan de trabajo para la implementación de las Políticas de Gestión y Desempeño articulado con el Sistema de Gestión."/>
        <s v="Elaborar 1.00 estudio para el rediseño institucional y organizacional y las respectivas gestiones para buscar la aprobación del mismo ante las instancias competentes."/>
        <s v="Adquirir 100.00 % de bienes y servicios relacionados con infraestructura tecnológica de la entidad."/>
        <s v="Implementar 90.00 % de la política de Gobierno Digital."/>
        <s v="Efectuar 90.00 % de las actividades de mantenimiento, dotación de elementos, adecuaciones y apoyo para la conservación de la Infraestructura y bienes."/>
        <s v="Desarrollar 2.00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Realizar 4.00 festivales como escenario musical para el fortalecimiento de Bogotá como ciudad creativa de la música"/>
        <s v="Realizar 284.00 actividades producto de articulaciones con agentes culturales,_x000a_organizaciones de base local e infraestructuras culturales del centro de la ciudad."/>
        <s v="Realizar 1022.00 actividades artísticas y culturales para dinamizar el centro de Bogotá, generar encuentro y reconocimiento de las poblaciones y territorios que lo componen."/>
        <s v="Desarrollar 4.00 programas de formación de públicos desde las acciones de las artes_x000a_vivas y musicales y/o artes plásticas y visuales ."/>
        <s v="Desarrollar 4.00 programas de formación artística."/>
        <s v="Realizar el 100.00 de acciones para el fortalecimiento de los estímulos, apoyos concertados y alianzas estratégicas para dinamizar la estrategia sectorial dirigida a fomentar los procesos culturales, artísticos, patrimoniales."/>
        <s v="Entregar 1200.00 estímulos para fortalecer a los agentes del sector así como los procesos culturales y artísticos."/>
        <s v="Apoyar la realización  de 8.00 mercados o la  participación de  _x000a_agentes en espacios  de circulación o  _x000a_promoción."/>
        <s v="Realizar 4.00 procesos de articulación para que  los emprendedores puedan acceder a  financiación."/>
        <s v="Otorgar 55.00 incentivos económicos a agentes del ecosistema de la  economía creativa del centro."/>
        <s v="Desarrollar 7.00 laboratorios de co creación y otros  _x000a_procesos de  _x000a_cualificación de  _x000a_productos del  _x000a_ecosistema cultural y  creativo del _x000a_centro."/>
        <s v="Generar procesos de  formación a 1520.00 personas en competencias  _x000a_personales y  _x000a_empresariales de  iniciativas de la  _x000a_economía cultural y  creativa del centro, se atenderá proyectos  de emprendimiento  de jóvenes, mujeres y grupos étnicos."/>
        <s v="Apoyar técnicamente  el desarrollo de 4.00 procesos locales en la economía cultural y  creativa del centro y  su articulación con otros sectores."/>
        <s v="Diseñar y poner en  marcha 1.00 plataforma  digital que facilite la _x000a_circulación y consumo de los bienes,  _x000a_contenidos y servicios ofertados por los  actores culturales y  creativos del centro."/>
        <s v="Desarrollar 4.00 documentos de  _x000a_caracterización _x000a_de las dinámicas de  oferta y demanda del  ecosistema creativo  del centro"/>
        <s v="Ejecutar 1.00 modelo de colaboración público privada"/>
        <s v="Ejecutar 48.00 actividades de apropiación del espacio por parte de la comunidad así como las_x000a_actividades de comunicación para difundir la agenda de las actividades de_x000a_apropiación."/>
        <s v="Realizar 10.00 encuentros en el marco de una metodología de construcción colectiva sobre el rol del_x000a_proyecto Bronx Distrito Creativo como instrumento de desarrollo económico_x000a_local y de inclusión social del centro de Bogotá"/>
        <s v="Ejecutar el 100.00 de las obras de reforzamiento estructural y adecuación de Bienes de Interés Cultural y de intervención del Espacio_x000a_Público"/>
        <s v="Elaborar el 100.00 de estudios y diseños de reforzamiento estructural y adecuación de los Bienes de Interés Cultural_x000a_y del espacio público denominado la Milla"/>
        <s v="Desarrollar 45.00 actividades de visibilización del territorio del antiguo Bronx."/>
        <s v="Diseñar 1.00 modelo de operación."/>
        <s v="Elaborar 1.00 guion museográfico."/>
        <s v="Desarrollar 148.00 actividades de intervención en cultura ciudadana."/>
        <s v="Estructurar y gestionar 39.00 articulaciones y alianzas con entidades públicas y privadas."/>
        <s v="N/A"/>
        <m/>
      </sharedItems>
    </cacheField>
    <cacheField name="Componente Misional" numFmtId="0">
      <sharedItems containsBlank="1"/>
    </cacheField>
    <cacheField name="Área o unidad de gestión" numFmtId="0">
      <sharedItems containsBlank="1"/>
    </cacheField>
    <cacheField name="Actividad" numFmtId="0">
      <sharedItems containsBlank="1" longText="1"/>
    </cacheField>
    <cacheField name="Acción" numFmtId="0">
      <sharedItems containsBlank="1" longText="1"/>
    </cacheField>
    <cacheField name="Descripción de la acción" numFmtId="0">
      <sharedItems containsBlank="1" longText="1"/>
    </cacheField>
    <cacheField name="Fondo de recurso" numFmtId="0">
      <sharedItems containsBlank="1"/>
    </cacheField>
    <cacheField name="Cod. Fondo" numFmtId="0">
      <sharedItems containsBlank="1"/>
    </cacheField>
    <cacheField name="Fondo" numFmtId="0">
      <sharedItems containsBlank="1"/>
    </cacheField>
    <cacheField name="Cod. Pospre" numFmtId="0">
      <sharedItems containsBlank="1"/>
    </cacheField>
    <cacheField name="Pospre" numFmtId="0">
      <sharedItems containsBlank="1"/>
    </cacheField>
    <cacheField name="Cod. Producto MGA" numFmtId="0">
      <sharedItems containsBlank="1" containsMixedTypes="1" containsNumber="1" containsInteger="1" minValue="3301053" maxValue="3399065"/>
    </cacheField>
    <cacheField name="Producto MGA" numFmtId="0">
      <sharedItems containsBlank="1" count="19">
        <s v="3301092 - Centros culturales con reforzamiento estructural"/>
        <s v="3301090 - Centros culturales adecuados "/>
        <s v="3301068 - Servicio de mantenimiento de infraestructura cultural"/>
        <s v="3399061 - Servicio de implementación del Sistema de Gestión"/>
        <s v="3399065 - Documento para la planeación estratégica en TI"/>
        <s v="3399053 - Documentos de lineamientos técnicos"/>
        <s v="3399064 - Servicios tecnológicos"/>
        <s v="3399011 - Sedes adecuadas"/>
        <s v="3301100 - Servicio de divulgación y publicaciones"/>
        <s v="3301053 - Servicio de promoción de actividades culturales"/>
        <s v="3301087 - Servicio de educación informal en áreas artísticas y culturales"/>
        <s v="3301055 - Servicio de apoyo financiero para el desarrollo de prácticas artísticas y culturales"/>
        <s v="3301073 - Servicio de circulación artística y cultural"/>
        <s v="3301054 - Servicio de apoyo financiero al sector artístico y cultural"/>
        <s v="3301095 - Servicio de asistencia técnica en gestión artística y cultural"/>
        <s v="3301069 - Documentos de investigación"/>
        <s v="3301074 - Servicio de apoyo para la organización y la participación del sector artístico, cultural y la ciudadanía"/>
        <s v="N/A"/>
        <m/>
      </sharedItems>
    </cacheField>
    <cacheField name="Cod. Pmr" numFmtId="0">
      <sharedItems containsBlank="1" containsMixedTypes="1" containsNumber="1" containsInteger="1" minValue="107" maxValue="116"/>
    </cacheField>
    <cacheField name="Nombre Pmr" numFmtId="0">
      <sharedItems containsBlank="1"/>
    </cacheField>
    <cacheField name="Elemento PEP" numFmtId="0">
      <sharedItems containsBlank="1"/>
    </cacheField>
    <cacheField name="Id Plan de Contratación Nº Solictud CDP" numFmtId="0">
      <sharedItems containsBlank="1"/>
    </cacheField>
    <cacheField name="Fecha de generación de solicitud de cdp" numFmtId="0">
      <sharedItems containsBlank="1"/>
    </cacheField>
    <cacheField name="Tipo de Adquisición" numFmtId="0">
      <sharedItems containsBlank="1"/>
    </cacheField>
    <cacheField name="Tipo de contratación" numFmtId="0">
      <sharedItems containsBlank="1"/>
    </cacheField>
    <cacheField name="Código UNSPC" numFmtId="0">
      <sharedItems containsBlank="1" containsMixedTypes="1" containsNumber="1" containsInteger="1" minValue="14111828" maxValue="95121503"/>
    </cacheField>
    <cacheField name="Descripción" numFmtId="0">
      <sharedItems containsBlank="1" longText="1"/>
    </cacheField>
    <cacheField name="Objeto" numFmtId="0">
      <sharedItems containsBlank="1" longText="1"/>
    </cacheField>
    <cacheField name="Obligaciones" numFmtId="0">
      <sharedItems containsBlank="1" longText="1"/>
    </cacheField>
    <cacheField name="Mes estimado inicio" numFmtId="0">
      <sharedItems containsBlank="1"/>
    </cacheField>
    <cacheField name="Mes estimado oferta" numFmtId="0">
      <sharedItems containsBlank="1"/>
    </cacheField>
    <cacheField name="Duración estimada contrato" numFmtId="0">
      <sharedItems containsString="0" containsBlank="1" containsNumber="1" containsInteger="1" minValue="0" maxValue="360000"/>
    </cacheField>
    <cacheField name="Duración estimada intervalo" numFmtId="0">
      <sharedItems containsString="0" containsBlank="1" containsNumber="1" containsInteger="1" minValue="0" maxValue="0"/>
    </cacheField>
    <cacheField name="Usuario" numFmtId="0">
      <sharedItems containsBlank="1"/>
    </cacheField>
    <cacheField name="Modalidad selección" numFmtId="0">
      <sharedItems containsBlank="1"/>
    </cacheField>
    <cacheField name="Valor estimado" numFmtId="164">
      <sharedItems containsString="0" containsBlank="1" containsNumber="1" containsInteger="1" minValue="0" maxValue="2898885570"/>
    </cacheField>
    <cacheField name="Valor vigencia futura" numFmtId="0">
      <sharedItems containsString="0" containsBlank="1" containsNumber="1" containsInteger="1" minValue="0" maxValue="592246396"/>
    </cacheField>
    <cacheField name="Vigencia futura" numFmtId="0">
      <sharedItems containsBlank="1"/>
    </cacheField>
    <cacheField name="Ubicación" numFmtId="0">
      <sharedItems containsBlank="1"/>
    </cacheField>
    <cacheField name="Responsable" numFmtId="0">
      <sharedItems containsBlank="1"/>
    </cacheField>
    <cacheField name="Numero de CDP" numFmtId="0">
      <sharedItems containsBlank="1" containsMixedTypes="1" containsNumber="1" containsInteger="1" minValue="1" maxValue="1041"/>
    </cacheField>
    <cacheField name="Valor de CDP" numFmtId="164">
      <sharedItems containsBlank="1" containsMixedTypes="1" containsNumber="1" containsInteger="1" minValue="27340" maxValue="2898885570"/>
    </cacheField>
    <cacheField name="Anulaciones" numFmtId="164">
      <sharedItems containsBlank="1" containsMixedTypes="1" containsNumber="1" containsInteger="1" minValue="0" maxValue="2898885570"/>
    </cacheField>
    <cacheField name="Reintegros" numFmtId="164">
      <sharedItems containsBlank="1" containsMixedTypes="1" containsNumber="1" containsInteger="1" minValue="0" maxValue="0"/>
    </cacheField>
    <cacheField name="Valor Neto" numFmtId="164">
      <sharedItems containsMixedTypes="1" containsNumber="1" containsInteger="1" minValue="0" maxValue="2898885570"/>
    </cacheField>
    <cacheField name="CDP Por Comprometer" numFmtId="164">
      <sharedItems containsBlank="1" containsMixedTypes="1" containsNumber="1" containsInteger="1" minValue="0" maxValue="0"/>
    </cacheField>
    <cacheField name="Fecha Registro" numFmtId="164">
      <sharedItems containsBlank="1"/>
    </cacheField>
    <cacheField name="Numero CRP" numFmtId="0">
      <sharedItems containsBlank="1"/>
    </cacheField>
    <cacheField name="Valor CRP" numFmtId="167">
      <sharedItems containsBlank="1" containsMixedTypes="1" containsNumber="1" containsInteger="1" minValue="0" maxValue="2898885570"/>
    </cacheField>
    <cacheField name="Fecha Registro CRP" numFmtId="0">
      <sharedItems containsBlank="1" longText="1"/>
    </cacheField>
    <cacheField name="Anulaciones2" numFmtId="167">
      <sharedItems containsBlank="1" containsMixedTypes="1" containsNumber="1" containsInteger="1" minValue="-1" maxValue="43878520"/>
    </cacheField>
    <cacheField name="Reintegros2" numFmtId="167">
      <sharedItems containsBlank="1" containsMixedTypes="1" containsNumber="1" containsInteger="1" minValue="0" maxValue="0"/>
    </cacheField>
    <cacheField name="Valor Neto2" numFmtId="167">
      <sharedItems containsBlank="1" containsMixedTypes="1" containsNumber="1" containsInteger="1" minValue="0" maxValue="2898885570" count="853">
        <n v="78285900"/>
        <n v="56101122"/>
        <n v="0"/>
        <n v="185458554"/>
        <n v="6896804"/>
        <n v="1131523"/>
        <n v="4126452"/>
        <n v="2898885570"/>
        <s v="N.a"/>
        <n v="5219060"/>
        <n v="39695400"/>
        <n v="9923850"/>
        <n v="20963360"/>
        <n v="39306300"/>
        <n v="27159000"/>
        <n v="19020000"/>
        <n v="14855000"/>
        <n v="1017162"/>
        <n v="54594000"/>
        <n v="15373606"/>
        <n v="15774224"/>
        <n v="13163416"/>
        <n v="11757255"/>
        <n v="2194800"/>
        <n v="13293640"/>
        <n v="16198960"/>
        <n v="66000000"/>
        <n v="5671540"/>
        <n v="7742150"/>
        <n v="5349500"/>
        <n v="5832800"/>
        <n v="7384820"/>
        <n v="53486400"/>
        <n v="99449100"/>
        <n v="29098070"/>
        <n v="3889920"/>
        <n v="45219900"/>
        <n v="79140600"/>
        <n v="44040000"/>
        <n v="89605793"/>
        <n v="1918420"/>
        <n v="627200"/>
        <n v="60560000"/>
        <n v="47992600"/>
        <n v="84117700"/>
        <n v="18783700"/>
        <n v="40260000"/>
        <n v="58463500"/>
        <n v="55756750"/>
        <n v="45519254"/>
        <n v="8431000"/>
        <n v="27390000"/>
        <n v="40521400"/>
        <n v="52952500"/>
        <n v="52401400"/>
        <n v="86856000"/>
        <n v="63366080"/>
        <n v="73959200"/>
        <n v="86304900"/>
        <n v="84625200"/>
        <n v="47144700"/>
        <n v="72387000"/>
        <n v="29898080"/>
        <n v="45776200"/>
        <n v="77374000"/>
        <n v="70323000"/>
        <n v="54489096"/>
        <n v="6180000"/>
        <n v="48402120"/>
        <n v="31110000"/>
        <n v="65931400"/>
        <n v="11203200"/>
        <n v="3377546"/>
        <n v="732000"/>
        <n v="8732400"/>
        <n v="4706960"/>
        <n v="9415000"/>
        <n v="37247680"/>
        <n v="7487510"/>
        <n v="13599560"/>
        <n v="2982840"/>
        <n v="1263150"/>
        <n v="3248100"/>
        <n v="2030800"/>
        <n v="2230800"/>
        <n v="1765120"/>
        <n v="3333720"/>
        <n v="1842400"/>
        <n v="1569180"/>
        <n v="7808000"/>
        <n v="626416"/>
        <n v="7269709"/>
        <n v="6393000"/>
        <n v="3538000"/>
        <n v="9981800"/>
        <n v="15386400"/>
        <n v="16436700"/>
        <n v="44008800"/>
        <n v="1561280"/>
        <n v="2928000"/>
        <n v="703703"/>
        <n v="766887"/>
        <n v="1512960"/>
        <n v="13572956"/>
        <n v="28613000"/>
        <n v="4308510"/>
        <n v="2000000"/>
        <n v="100000"/>
        <n v="6464887"/>
        <n v="10345008"/>
        <n v="2029920"/>
        <n v="4509368"/>
        <n v="86322100"/>
        <n v="49094800"/>
        <n v="24249000"/>
        <n v="7416360"/>
        <n v="3743320"/>
        <n v="48956000"/>
        <n v="42410654"/>
        <n v="132000000"/>
        <n v="10000000"/>
        <n v="961944"/>
        <n v="197875750"/>
        <n v="85000000"/>
        <n v="9929279"/>
        <n v="13998030"/>
        <n v="2414680"/>
        <n v="70721"/>
        <n v="1427043"/>
        <n v="27000000"/>
        <n v="535494"/>
        <n v="19124992"/>
        <n v="48572957"/>
        <n v="2846400"/>
        <n v="16319754"/>
        <n v="17151000"/>
        <n v="2171471"/>
        <n v="600000"/>
        <n v="1204700"/>
        <n v="15000000"/>
        <n v="430000000"/>
        <n v="24140999"/>
        <n v="54879750"/>
        <n v="54211500"/>
        <n v="34000000"/>
        <n v="87958200"/>
        <n v="50730900"/>
        <n v="33462000"/>
        <n v="60099600"/>
        <n v="23282480"/>
        <n v="83796900"/>
        <n v="50003100"/>
        <n v="80676000"/>
        <n v="67016400"/>
        <n v="52270350"/>
        <n v="45771000"/>
        <n v="45424500"/>
        <n v="49764000"/>
        <n v="56793000"/>
        <n v="11150000"/>
        <n v="26000000"/>
        <n v="3468453"/>
        <n v="340000000"/>
        <n v="337938280"/>
        <n v="20000000"/>
        <n v="3850000"/>
        <n v="804208"/>
        <n v="14980760"/>
        <n v="9062360"/>
        <n v="2767140"/>
        <n v="8322384"/>
        <n v="3964658"/>
        <n v="5078600"/>
        <n v="5463600"/>
        <n v="2539300"/>
        <n v="3452360"/>
        <n v="1651800"/>
        <n v="1387000"/>
        <n v="26964900"/>
        <n v="2222360"/>
        <n v="1904880"/>
        <n v="3097800"/>
        <n v="9153550"/>
        <n v="3073548"/>
        <n v="1531547"/>
        <n v="7190640"/>
        <n v="15039000"/>
        <n v="19530000"/>
        <n v="1302000"/>
        <n v="1240000"/>
        <n v="1178000"/>
        <n v="7000000"/>
        <n v="35000000"/>
        <n v="18110000"/>
        <n v="19955000"/>
        <n v="14105000"/>
        <n v="12675000"/>
        <n v="29900000"/>
        <n v="498000"/>
        <n v="9815000"/>
        <n v="52384200"/>
        <n v="3399890"/>
        <n v="952440"/>
        <n v="180000000"/>
        <n v="80000000"/>
        <n v="24000000"/>
        <n v="33600000"/>
        <n v="53750000"/>
        <n v="48000000"/>
        <n v="25000000"/>
        <n v="78000000"/>
        <n v="60000000"/>
        <n v="56000000"/>
        <n v="50000000"/>
        <n v="18000000"/>
        <n v="40297670"/>
        <n v="19695150"/>
        <n v="63263150"/>
        <n v="3996360"/>
        <n v="3684800"/>
        <n v="1824810"/>
        <n v="4443910"/>
        <n v="4431840"/>
        <n v="1450080"/>
        <n v="14996200"/>
        <n v="364000000"/>
        <n v="33446000"/>
        <n v="1786282"/>
        <n v="2572790"/>
        <n v="1821200"/>
        <n v="2895200"/>
        <n v="4927898"/>
        <n v="2526660"/>
        <n v="43614130"/>
        <n v="77830370"/>
        <n v="70006000"/>
        <n v="43708800"/>
        <n v="19668960"/>
        <n v="7176740"/>
        <n v="12129600"/>
        <n v="49231390"/>
        <n v="9000000"/>
        <n v="67232880"/>
        <n v="28993372"/>
        <n v="123078475"/>
        <n v="57750000"/>
        <n v="579128"/>
        <n v="100000000"/>
        <n v="25792000"/>
        <n v="81041400"/>
        <n v="54949950"/>
        <n v="81318600"/>
        <n v="273900"/>
        <n v="39710600"/>
        <n v="104464800"/>
        <n v="94818900"/>
        <n v="18194400"/>
        <n v="12633300"/>
        <n v="6064800"/>
        <n v="4211100"/>
        <n v="35916250"/>
        <n v="2105550"/>
        <n v="3032400"/>
        <n v="46322100"/>
        <n v="77183700"/>
        <n v="26950539"/>
        <n v="49941600"/>
        <n v="19557650"/>
        <n v="75282900"/>
        <n v="49163400"/>
        <n v="49477050"/>
        <n v="48266120"/>
        <n v="62855100"/>
        <n v="634491014"/>
        <n v="4803889"/>
        <n v="12000000"/>
        <n v="4240890"/>
        <n v="7264880"/>
        <n v="3618930"/>
        <n v="2983400"/>
        <n v="5475120"/>
        <n v="1551698"/>
        <n v="6966667"/>
        <n v="58133698"/>
        <n v="20600910"/>
        <n v="533654"/>
        <n v="1617550"/>
        <n v="2344100"/>
        <n v="2509430"/>
        <n v="1727770"/>
        <n v="2085720"/>
        <n v="14950657"/>
        <n v="2095170"/>
        <n v="6900920"/>
        <n v="2280635"/>
        <n v="26940778"/>
        <n v="201938000"/>
        <n v="48941657"/>
        <n v="23048254"/>
        <n v="11951746"/>
        <n v="8769565"/>
        <n v="104187600"/>
        <n v="887691"/>
        <n v="121000000"/>
        <n v="312400"/>
        <n v="55189680"/>
        <n v="10537290"/>
        <n v="49503300"/>
        <n v="6150000"/>
        <n v="71672700"/>
        <n v="1160560"/>
        <n v="63957300"/>
        <n v="900000"/>
        <n v="4700000"/>
        <n v="1000000"/>
        <n v="469482"/>
        <n v="378820"/>
        <n v="38547300"/>
        <n v="29551970"/>
        <n v="18109716"/>
        <n v="48788280"/>
        <n v="88177882"/>
        <n v="3075000"/>
        <n v="565090"/>
        <n v="609518"/>
        <n v="35574000"/>
        <n v="6621075"/>
        <n v="2324440"/>
        <n v="6733200"/>
        <n v="7260000"/>
        <n v="6778130"/>
        <n v="42453600"/>
        <n v="43725000"/>
        <n v="21226800"/>
        <n v="1855000"/>
        <n v="1887920"/>
        <n v="4351680"/>
        <n v="120752102"/>
        <n v="131337987"/>
        <n v="119777562"/>
        <n v="130351788"/>
        <n v="142424275"/>
        <n v="36615338"/>
        <n v="132240221"/>
        <n v="142560606"/>
        <n v="149519"/>
        <n v="129395656"/>
        <n v="128925162"/>
        <n v="136010678"/>
        <n v="144819103"/>
        <n v="149535986"/>
        <n v="927013"/>
        <n v="290334"/>
        <n v="822165"/>
        <n v="472372"/>
        <n v="80767"/>
        <n v="66800"/>
        <n v="634601"/>
        <n v="722574"/>
        <n v="562242"/>
        <n v="411521"/>
        <n v="629830"/>
        <n v="545636"/>
        <n v="16749472"/>
        <n v="16945611"/>
        <n v="16553334"/>
        <n v="18152138"/>
        <n v="4784205"/>
        <n v="17543000"/>
        <n v="25851060"/>
        <n v="22340727"/>
        <n v="28322385"/>
        <n v="26260688"/>
        <n v="135648"/>
        <n v="145498"/>
        <n v="29550"/>
        <n v="109124"/>
        <n v="118823"/>
        <n v="234344"/>
        <n v="175758"/>
        <n v="191381"/>
        <n v="257464387"/>
        <n v="3757522"/>
        <n v="7654540"/>
        <n v="15480787"/>
        <n v="2416428"/>
        <n v="29811"/>
        <n v="1661424"/>
        <n v="4575630"/>
        <n v="2951975"/>
        <n v="1007007"/>
        <n v="771416"/>
        <n v="868862"/>
        <n v="3796237"/>
        <n v="734581"/>
        <n v="6589591"/>
        <n v="3373353"/>
        <n v="701602"/>
        <n v="304727"/>
        <n v="21999"/>
        <n v="1281033"/>
        <n v="2154752"/>
        <n v="3348739"/>
        <n v="231399235"/>
        <n v="5869513"/>
        <n v="17147866"/>
        <n v="1431686"/>
        <n v="7560256"/>
        <n v="7770196"/>
        <n v="1171930"/>
        <n v="7357970"/>
        <n v="18610824"/>
        <n v="25941"/>
        <n v="2733400"/>
        <n v="1579213"/>
        <n v="4155694"/>
        <n v="2418798"/>
        <n v="1631956"/>
        <n v="9083887"/>
        <n v="13754705"/>
        <n v="41001420"/>
        <n v="42558621"/>
        <n v="41503121"/>
        <n v="40374347"/>
        <n v="45615263"/>
        <n v="12432136"/>
        <n v="41925781"/>
        <n v="42664816"/>
        <n v="47129863"/>
        <n v="43290586"/>
        <n v="47071106"/>
        <n v="46837622"/>
        <n v="45874274"/>
        <n v="587331"/>
        <n v="811577"/>
        <n v="830738"/>
        <n v="771896"/>
        <n v="793090"/>
        <n v="217239"/>
        <n v="634874"/>
        <n v="702638"/>
        <n v="1121845"/>
        <n v="1085851"/>
        <n v="1044714"/>
        <n v="1067042"/>
        <n v="14597700"/>
        <n v="16090500"/>
        <n v="14535300"/>
        <n v="14534100"/>
        <n v="15570400"/>
        <n v="15766500"/>
        <n v="15783400"/>
        <n v="17095700"/>
        <n v="16617300"/>
        <n v="17032600"/>
        <n v="17037200"/>
        <n v="15944400"/>
        <n v="4348600"/>
        <n v="482500"/>
        <n v="8318200"/>
        <n v="7877200"/>
        <n v="7187400"/>
        <n v="7184600"/>
        <n v="8113900"/>
        <n v="8408500"/>
        <n v="8071300"/>
        <n v="8645200"/>
        <n v="8624100"/>
        <n v="9410700"/>
        <n v="9859600"/>
        <n v="10988500"/>
        <n v="2216500"/>
        <n v="3060500"/>
        <n v="2800100"/>
        <n v="2657500"/>
        <n v="2848100"/>
        <n v="2236200"/>
        <n v="2267400"/>
        <n v="2616800"/>
        <n v="2544300"/>
        <n v="2647400"/>
        <n v="2834300"/>
        <n v="801700"/>
        <n v="13171100"/>
        <n v="14176600"/>
        <n v="12916200"/>
        <n v="12913400"/>
        <n v="14136300"/>
        <n v="14882700"/>
        <n v="14629300"/>
        <n v="15616300"/>
        <n v="15335200"/>
        <n v="16083800"/>
        <n v="16217800"/>
        <n v="16430200"/>
        <n v="3886600"/>
        <n v="407400"/>
        <n v="1632417"/>
        <n v="195643"/>
        <n v="312171"/>
        <n v="2374101"/>
        <n v="3783374"/>
        <n v="146821822"/>
        <n v="1266"/>
        <n v="22536"/>
        <n v="1391789"/>
        <n v="113133819"/>
        <n v="7525900"/>
        <n v="8548000"/>
        <n v="7178400"/>
        <n v="7774400"/>
        <n v="8625800"/>
        <n v="8470900"/>
        <n v="19165000"/>
        <n v="8226100"/>
        <n v="8025100"/>
        <n v="8545400"/>
        <n v="9509800"/>
        <n v="9620000"/>
        <n v="2426797"/>
        <n v="2607700"/>
        <n v="2173900"/>
        <n v="2171800"/>
        <n v="2084900"/>
        <n v="2019600"/>
        <n v="2229800"/>
        <n v="2268200"/>
        <n v="2163400"/>
        <n v="2366700"/>
        <n v="1971500"/>
        <n v="2337000"/>
        <n v="2417400"/>
        <n v="2310100"/>
        <n v="608300"/>
        <n v="39800"/>
        <n v="5644600"/>
        <n v="6411500"/>
        <n v="5384400"/>
        <n v="5831400"/>
        <n v="6469900"/>
        <n v="6353400"/>
        <n v="14374200"/>
        <n v="6169800"/>
        <n v="6019300"/>
        <n v="6409600"/>
        <n v="7132600"/>
        <n v="7215300"/>
        <n v="1819600"/>
        <n v="1955800"/>
        <n v="3764000"/>
        <n v="4274900"/>
        <n v="3590200"/>
        <n v="3888100"/>
        <n v="4313500"/>
        <n v="4236200"/>
        <n v="9583200"/>
        <n v="4113700"/>
        <n v="4013100"/>
        <n v="4273500"/>
        <n v="4755500"/>
        <n v="4810500"/>
        <n v="1213300"/>
        <n v="1303900"/>
        <n v="496744"/>
        <n v="1168202"/>
        <n v="162904"/>
        <n v="574414"/>
        <n v="681962"/>
        <n v="123230"/>
        <n v="682911"/>
        <n v="1158866"/>
        <n v="189"/>
        <n v="293873"/>
        <n v="165448"/>
        <n v="376933"/>
        <n v="139895"/>
        <n v="651244"/>
        <n v="1243726"/>
        <n v="6614946"/>
        <n v="1788547"/>
        <n v="605743"/>
        <n v="3900000"/>
        <n v="8886602"/>
        <n v="817398"/>
        <n v="1028398"/>
        <n v="371420"/>
        <n v="750000"/>
        <n v="120000"/>
        <n v="283957"/>
        <n v="15958"/>
        <n v="368947"/>
        <n v="20735"/>
        <n v="530318"/>
        <n v="180000"/>
        <n v="20000"/>
        <n v="281652"/>
        <n v="15829"/>
        <n v="417519"/>
        <n v="140000"/>
        <n v="763077"/>
        <n v="23111"/>
        <n v="829856"/>
        <n v="420000"/>
        <n v="420798"/>
        <n v="598602"/>
        <n v="37989"/>
        <n v="451028"/>
        <n v="330000"/>
        <n v="634381"/>
        <n v="473150"/>
        <n v="29547"/>
        <n v="260000"/>
        <n v="653303"/>
        <n v="428176"/>
        <n v="161622"/>
        <n v="61973"/>
        <n v="112676"/>
        <n v="59861"/>
        <n v="160215"/>
        <n v="128280"/>
        <n v="157180"/>
        <n v="98594"/>
        <n v="49198"/>
        <n v="29933"/>
        <n v="222146"/>
        <n v="292740"/>
        <n v="216000"/>
        <n v="400000"/>
        <n v="300000"/>
        <n v="482809"/>
        <n v="44786"/>
        <n v="700000"/>
        <n v="350000"/>
        <n v="582405"/>
        <n v="198573"/>
        <n v="16069"/>
        <n v="503756"/>
        <n v="130000"/>
        <n v="309729"/>
        <n v="202915"/>
        <n v="11404"/>
        <n v="245681"/>
        <n v="90000"/>
        <n v="416609"/>
        <n v="40141"/>
        <n v="614894"/>
        <n v="310000"/>
        <n v="554356"/>
        <n v="192986"/>
        <n v="10846"/>
        <n v="40963"/>
        <n v="65000"/>
        <n v="87205"/>
        <n v="60764"/>
        <n v="3415"/>
        <n v="18098"/>
        <n v="22723"/>
        <n v="26250"/>
        <n v="1475"/>
        <n v="10000"/>
        <n v="116275"/>
        <n v="158476"/>
        <n v="2578183"/>
        <n v="5400000"/>
        <n v="185857"/>
        <n v="80000"/>
        <n v="331888"/>
        <n v="68112"/>
        <n v="763341"/>
        <n v="156659"/>
        <n v="1659438"/>
        <n v="83000"/>
        <n v="167255"/>
        <n v="9400"/>
        <n v="58345"/>
        <n v="22300"/>
        <n v="1253"/>
        <n v="7447"/>
        <n v="7000"/>
        <n v="65728"/>
        <n v="3694"/>
        <n v="10749"/>
        <n v="18000"/>
        <n v="13829"/>
        <n v="143779"/>
        <n v="8080"/>
        <n v="53141"/>
        <n v="40000"/>
        <n v="159624"/>
        <n v="8971"/>
        <n v="58405"/>
        <n v="45000"/>
        <n v="86268"/>
        <n v="4848"/>
        <n v="168427"/>
        <n v="9466"/>
        <n v="62107"/>
        <n v="47000"/>
        <n v="353286"/>
        <n v="19855"/>
        <n v="88859"/>
        <n v="18779"/>
        <n v="1055"/>
        <n v="6166"/>
        <n v="6000"/>
        <n v="93897"/>
        <n v="5277"/>
        <n v="34826"/>
        <n v="26000"/>
        <n v="466549"/>
        <n v="26220"/>
        <n v="185342"/>
        <n v="127000"/>
        <n v="189889"/>
        <n v="254108"/>
        <n v="14281"/>
        <n v="44181"/>
        <n v="70000"/>
        <n v="50430"/>
        <n v="800000"/>
        <n v="280000"/>
        <n v="34764"/>
        <n v="19534"/>
        <n v="26176"/>
        <n v="31000"/>
        <n v="78526"/>
        <n v="12808"/>
        <n v="720"/>
        <n v="22472"/>
        <n v="12000"/>
        <n v="22000"/>
        <n v="21956"/>
        <n v="1234"/>
        <n v="76810"/>
        <n v="15369"/>
        <n v="864"/>
        <n v="53766"/>
        <n v="14000"/>
        <n v="14272"/>
        <n v="802"/>
        <n v="13000"/>
        <n v="49926"/>
        <n v="87643"/>
        <n v="4926"/>
        <n v="77000"/>
        <n v="309431"/>
        <n v="66418"/>
        <n v="3733"/>
        <n v="45995"/>
        <n v="59000"/>
        <n v="187854"/>
        <n v="8230"/>
        <n v="398675"/>
        <n v="101325"/>
        <n v="191364"/>
        <n v="48636"/>
        <n v="63788"/>
        <n v="7974"/>
        <n v="2026"/>
        <n v="129171"/>
        <n v="32829"/>
        <n v="76546"/>
        <n v="19454"/>
        <n v="39868"/>
        <n v="10132"/>
        <n v="45449"/>
        <n v="2551"/>
        <n v="47840"/>
        <n v="12160"/>
        <n v="239205"/>
        <n v="60795"/>
        <n v="133955"/>
        <n v="34045"/>
        <n v="23921"/>
        <n v="6079"/>
        <n v="47841"/>
        <n v="12159"/>
        <n v="279073"/>
        <n v="70927"/>
        <n v="19934"/>
        <n v="79735"/>
        <n v="143523"/>
        <n v="36477"/>
        <n v="717616"/>
        <n v="182384"/>
        <n v="797351"/>
        <n v="64751"/>
        <n v="4000000"/>
        <n v="8260000"/>
        <n v="144673829"/>
        <n v="22287995"/>
        <n v="52164244"/>
        <n v="72362433"/>
        <n v="14265720"/>
        <n v="56142000"/>
        <n v="11024088"/>
        <n v="2064498"/>
        <n v="1085399"/>
        <n v="691608"/>
        <n v="8250000"/>
        <n v="56399712"/>
        <n v="3580161"/>
        <n v="20463240"/>
        <n v="5956068"/>
        <n v="1085000"/>
        <n v="1097000"/>
        <n v="837500"/>
        <n v="947746"/>
        <n v="5636448"/>
        <n v="2937852"/>
        <n v="16494268"/>
        <n v="370437"/>
        <n v="125150000"/>
        <n v="29258000"/>
        <n v="1168668"/>
        <n v="53893996"/>
        <n v="2001200"/>
        <n v="1000600"/>
        <n v="1520000"/>
        <n v="4358131"/>
        <n v="752551"/>
        <n v="43830381"/>
        <n v="27653077"/>
        <n v="4496415"/>
        <n v="2948000"/>
        <n v="165678"/>
        <n v="58568790"/>
        <n v="645600"/>
        <n v="2135638"/>
        <n v="8886969"/>
        <n v="3193000"/>
        <n v="323333"/>
        <n v="790000"/>
        <n v="3300000"/>
        <n v="7475242"/>
        <n v="765030"/>
        <n v="43244000"/>
        <n v="2430313"/>
        <n v="1139841"/>
        <n v="1517400"/>
        <n v="1119754"/>
        <n v="1545690"/>
        <n v="50483000"/>
        <n v="2837145"/>
        <n v="24825442"/>
        <n v="2028720"/>
        <n v="4100101"/>
        <n v="2291854"/>
        <n v="2334628"/>
        <n v="500000"/>
        <n v="1211530"/>
        <n v="100571618"/>
        <m/>
      </sharedItems>
    </cacheField>
    <cacheField name="Autorizacion Giro" numFmtId="167">
      <sharedItems containsBlank="1" containsMixedTypes="1" containsNumber="1" containsInteger="1" minValue="0" maxValue="634491014" count="801">
        <n v="78285900"/>
        <n v="56101122"/>
        <n v="0"/>
        <n v="111275132"/>
        <n v="3563404"/>
        <n v="1131523"/>
        <n v="4126452"/>
        <s v="N.a"/>
        <n v="474460"/>
        <n v="39695400"/>
        <n v="9923850"/>
        <n v="20963360"/>
        <n v="39306300"/>
        <n v="27076700"/>
        <n v="27159000"/>
        <n v="19020000"/>
        <n v="14855000"/>
        <n v="1017162"/>
        <n v="41897954"/>
        <n v="3195849"/>
        <n v="15774224"/>
        <n v="13163416"/>
        <n v="11757255"/>
        <n v="2194800"/>
        <n v="9009640"/>
        <n v="16198960"/>
        <n v="5671540"/>
        <n v="1667540"/>
        <n v="1234500"/>
        <n v="2282400"/>
        <n v="595550"/>
        <n v="53486399"/>
        <n v="99449100"/>
        <n v="29098070"/>
        <n v="2269121"/>
        <n v="45219900"/>
        <n v="79140600"/>
        <n v="23558925"/>
        <n v="89605793"/>
        <n v="685150"/>
        <n v="627200"/>
        <n v="47992600"/>
        <n v="84117700"/>
        <n v="18783700"/>
        <n v="40260000"/>
        <n v="58463500"/>
        <n v="55756750"/>
        <n v="45519254"/>
        <n v="8431000"/>
        <n v="27390000"/>
        <n v="40521400"/>
        <n v="52952500"/>
        <n v="52401400"/>
        <n v="86856000"/>
        <n v="63366080"/>
        <n v="73959200"/>
        <n v="86304900"/>
        <n v="84625200"/>
        <n v="47144700"/>
        <n v="72387000"/>
        <n v="29898080"/>
        <n v="45776200"/>
        <n v="77374000"/>
        <n v="68405100"/>
        <n v="54489096"/>
        <n v="6180000"/>
        <n v="48402120"/>
        <n v="31110000"/>
        <n v="65931400"/>
        <n v="11203200"/>
        <n v="3377546"/>
        <n v="732000"/>
        <n v="6434400"/>
        <n v="4706960"/>
        <n v="9415000"/>
        <n v="37247680"/>
        <n v="5163800"/>
        <n v="11507320"/>
        <n v="2431200"/>
        <n v="1562440"/>
        <n v="1263150"/>
        <n v="3248100"/>
        <n v="2030800"/>
        <n v="892320"/>
        <n v="630400"/>
        <n v="3333720"/>
        <n v="1842400"/>
        <n v="1569180"/>
        <n v="7808000"/>
        <n v="626416"/>
        <n v="1874749"/>
        <n v="6393000"/>
        <n v="2440000"/>
        <n v="9981800"/>
        <n v="13078440"/>
        <n v="11975310"/>
        <n v="14669600"/>
        <n v="1561280"/>
        <n v="1830000"/>
        <n v="13572956"/>
        <n v="28613000"/>
        <n v="4308510"/>
        <n v="1445529"/>
        <n v="100000"/>
        <n v="6464887"/>
        <n v="10345008"/>
        <n v="86322100"/>
        <n v="49094800"/>
        <n v="24249000"/>
        <n v="4767660"/>
        <n v="2451420"/>
        <n v="48956000"/>
        <n v="42410654"/>
        <n v="132000000"/>
        <n v="9595416"/>
        <n v="961944"/>
        <n v="197875750"/>
        <n v="3703272"/>
        <n v="9929279"/>
        <n v="13963175"/>
        <n v="45499"/>
        <n v="1427043"/>
        <n v="25817915"/>
        <n v="535494"/>
        <n v="19124992"/>
        <n v="48572957"/>
        <n v="16319754"/>
        <n v="17151000"/>
        <n v="2171471"/>
        <n v="600000"/>
        <n v="1204700"/>
        <n v="15000000"/>
        <n v="430000000"/>
        <n v="24140999"/>
        <n v="41708610"/>
        <n v="54211500"/>
        <n v="34000000"/>
        <n v="87958200"/>
        <n v="50730900"/>
        <n v="33462000"/>
        <n v="60099600"/>
        <n v="23282480"/>
        <n v="83796900"/>
        <n v="50003100"/>
        <n v="80676000"/>
        <n v="67016400"/>
        <n v="52270350"/>
        <n v="45771000"/>
        <n v="45424500"/>
        <n v="49764000"/>
        <n v="56793000"/>
        <n v="11150000"/>
        <n v="24581189"/>
        <n v="3468453"/>
        <n v="340000000"/>
        <n v="337938280"/>
        <n v="6000000"/>
        <n v="2300000"/>
        <n v="804208"/>
        <n v="14980760"/>
        <n v="6663500"/>
        <n v="2767140"/>
        <n v="5953584"/>
        <n v="2015198"/>
        <n v="5078600"/>
        <n v="3824520"/>
        <n v="2539300"/>
        <n v="3452360"/>
        <n v="1651800"/>
        <n v="1387000"/>
        <n v="25566720"/>
        <n v="2222360"/>
        <n v="1904880"/>
        <n v="3097800"/>
        <n v="6799780"/>
        <n v="3073548"/>
        <n v="15039000"/>
        <n v="19530000"/>
        <n v="1302000"/>
        <n v="1240000"/>
        <n v="1178000"/>
        <n v="7000000"/>
        <n v="33802784"/>
        <n v="16964798"/>
        <n v="19955000"/>
        <n v="14105000"/>
        <n v="12675000"/>
        <n v="29900000"/>
        <n v="498000"/>
        <n v="9815000"/>
        <n v="52384200"/>
        <n v="3399890"/>
        <n v="952440"/>
        <n v="180000000"/>
        <n v="80000000"/>
        <n v="24000000"/>
        <n v="33600000"/>
        <n v="53750000"/>
        <n v="20000000"/>
        <n v="26000000"/>
        <n v="48000000"/>
        <n v="25000000"/>
        <n v="35000000"/>
        <n v="78000000"/>
        <n v="60000000"/>
        <n v="56000000"/>
        <n v="50000000"/>
        <n v="18000000"/>
        <n v="19695150"/>
        <n v="63263150"/>
        <n v="3996360"/>
        <n v="3684800"/>
        <n v="1824810"/>
        <n v="1871120"/>
        <n v="4431840"/>
        <n v="1450080"/>
        <n v="14996200"/>
        <n v="363995323"/>
        <n v="33446000"/>
        <n v="1786282"/>
        <n v="2572790"/>
        <n v="1821200"/>
        <n v="982590"/>
        <n v="70006000"/>
        <n v="43708800"/>
        <n v="17665640"/>
        <n v="1819440"/>
        <n v="49231390"/>
        <n v="9000000"/>
        <n v="67232880"/>
        <n v="28993372"/>
        <n v="118155336"/>
        <n v="57750000"/>
        <n v="579128"/>
        <n v="100000000"/>
        <n v="24502400"/>
        <n v="81041400"/>
        <n v="54949950"/>
        <n v="76883040"/>
        <n v="273900"/>
        <n v="39710600"/>
        <n v="104464800"/>
        <n v="94818900"/>
        <n v="18194400"/>
        <n v="12633300"/>
        <n v="202160"/>
        <n v="2011310"/>
        <n v="140370"/>
        <n v="46322100"/>
        <n v="77183700"/>
        <n v="26950539"/>
        <n v="49941600"/>
        <n v="70211500"/>
        <n v="19410600"/>
        <n v="75282900"/>
        <n v="49163400"/>
        <n v="49477050"/>
        <n v="48266120"/>
        <n v="62855100"/>
        <n v="634491014"/>
        <n v="4803889"/>
        <n v="12000000"/>
        <n v="2513120"/>
        <n v="2529080"/>
        <n v="1523760"/>
        <n v="2983400"/>
        <n v="1551698"/>
        <n v="6966667"/>
        <n v="20600910"/>
        <n v="533654"/>
        <n v="907677"/>
        <n v="213100"/>
        <n v="2053170"/>
        <n v="1727770"/>
        <n v="595920"/>
        <n v="2095170"/>
        <n v="6900920"/>
        <n v="26940778"/>
        <n v="16708348"/>
        <n v="170636584"/>
        <n v="48941657"/>
        <n v="23048254"/>
        <n v="11951746"/>
        <n v="104187600"/>
        <n v="887691"/>
        <n v="121000000"/>
        <n v="312400"/>
        <n v="55189680"/>
        <n v="49503300"/>
        <n v="6150000"/>
        <n v="71672700"/>
        <n v="1160560"/>
        <n v="63957300"/>
        <n v="900000"/>
        <n v="4700000"/>
        <n v="1000000"/>
        <n v="469482"/>
        <n v="38547300"/>
        <n v="29551970"/>
        <n v="12077728"/>
        <n v="48788280"/>
        <n v="88177882"/>
        <n v="3075000"/>
        <n v="609518"/>
        <n v="35574000"/>
        <n v="2324440"/>
        <n v="6733200"/>
        <n v="42453600"/>
        <n v="43725000"/>
        <n v="21226800"/>
        <n v="1855000"/>
        <n v="1168100"/>
        <n v="120752102"/>
        <n v="131337987"/>
        <n v="119777562"/>
        <n v="130351788"/>
        <n v="142424275"/>
        <n v="36615338"/>
        <n v="132240221"/>
        <n v="142560606"/>
        <n v="149519"/>
        <n v="129395656"/>
        <n v="128925162"/>
        <n v="136010678"/>
        <n v="144819103"/>
        <n v="149535986"/>
        <n v="927013"/>
        <n v="290334"/>
        <n v="822165"/>
        <n v="472372"/>
        <n v="80767"/>
        <n v="66800"/>
        <n v="634601"/>
        <n v="722574"/>
        <n v="562242"/>
        <n v="411521"/>
        <n v="629830"/>
        <n v="545636"/>
        <n v="16749472"/>
        <n v="16945611"/>
        <n v="16553334"/>
        <n v="18152138"/>
        <n v="4784205"/>
        <n v="17543000"/>
        <n v="25851060"/>
        <n v="22340727"/>
        <n v="28322385"/>
        <n v="26260688"/>
        <n v="135648"/>
        <n v="145498"/>
        <n v="29550"/>
        <n v="109124"/>
        <n v="118823"/>
        <n v="234344"/>
        <n v="175758"/>
        <n v="191381"/>
        <n v="257464387"/>
        <n v="3757522"/>
        <n v="7654540"/>
        <n v="15480787"/>
        <n v="2416428"/>
        <n v="29811"/>
        <n v="1661424"/>
        <n v="4575630"/>
        <n v="2951975"/>
        <n v="1007007"/>
        <n v="771416"/>
        <n v="868862"/>
        <n v="3796237"/>
        <n v="734581"/>
        <n v="6589591"/>
        <n v="3373353"/>
        <n v="701602"/>
        <n v="304727"/>
        <n v="21999"/>
        <n v="1281033"/>
        <n v="2154752"/>
        <n v="3348739"/>
        <n v="231399235"/>
        <n v="5869513"/>
        <n v="17147866"/>
        <n v="1431686"/>
        <n v="7560256"/>
        <n v="7770196"/>
        <n v="1171930"/>
        <n v="7357970"/>
        <n v="18610824"/>
        <n v="25941"/>
        <n v="2733400"/>
        <n v="1579213"/>
        <n v="4155694"/>
        <n v="2418798"/>
        <n v="1631956"/>
        <n v="9083887"/>
        <n v="13754705"/>
        <n v="41001420"/>
        <n v="42558621"/>
        <n v="41503121"/>
        <n v="40374347"/>
        <n v="45615263"/>
        <n v="12432136"/>
        <n v="41925781"/>
        <n v="42664816"/>
        <n v="47129863"/>
        <n v="43290586"/>
        <n v="47071106"/>
        <n v="46837622"/>
        <n v="45874274"/>
        <n v="587331"/>
        <n v="811577"/>
        <n v="830738"/>
        <n v="771896"/>
        <n v="793090"/>
        <n v="217239"/>
        <n v="634874"/>
        <n v="702638"/>
        <n v="1121845"/>
        <n v="1085851"/>
        <n v="1044714"/>
        <n v="1067042"/>
        <n v="14597700"/>
        <n v="16090500"/>
        <n v="14535300"/>
        <n v="14534100"/>
        <n v="15570400"/>
        <n v="15766500"/>
        <n v="15783400"/>
        <n v="17095700"/>
        <n v="16617300"/>
        <n v="17032600"/>
        <n v="17037200"/>
        <n v="15944400"/>
        <n v="4348600"/>
        <n v="482500"/>
        <n v="8318200"/>
        <n v="7877200"/>
        <n v="7187400"/>
        <n v="7184600"/>
        <n v="8113900"/>
        <n v="8408500"/>
        <n v="8071300"/>
        <n v="8645200"/>
        <n v="8624100"/>
        <n v="9410700"/>
        <n v="9859600"/>
        <n v="10988500"/>
        <n v="2216500"/>
        <n v="3060500"/>
        <n v="2800100"/>
        <n v="2657500"/>
        <n v="2848100"/>
        <n v="2236200"/>
        <n v="2267400"/>
        <n v="2616800"/>
        <n v="2544300"/>
        <n v="2647400"/>
        <n v="2834300"/>
        <n v="801700"/>
        <n v="13171100"/>
        <n v="14176600"/>
        <n v="12916200"/>
        <n v="12913400"/>
        <n v="14136300"/>
        <n v="14882700"/>
        <n v="14629300"/>
        <n v="15616300"/>
        <n v="15335200"/>
        <n v="16083800"/>
        <n v="16217800"/>
        <n v="16430200"/>
        <n v="3886600"/>
        <n v="407400"/>
        <n v="1632417"/>
        <n v="195643"/>
        <n v="312171"/>
        <n v="2374101"/>
        <n v="3783374"/>
        <n v="146821822"/>
        <n v="1266"/>
        <n v="22536"/>
        <n v="1391789"/>
        <n v="113133819"/>
        <n v="7525900"/>
        <n v="8548000"/>
        <n v="7178400"/>
        <n v="7774400"/>
        <n v="8625800"/>
        <n v="8470900"/>
        <n v="19165000"/>
        <n v="8226100"/>
        <n v="8025100"/>
        <n v="8545400"/>
        <n v="9509800"/>
        <n v="9620000"/>
        <n v="2426797"/>
        <n v="2607700"/>
        <n v="2173900"/>
        <n v="2171800"/>
        <n v="2084900"/>
        <n v="2019600"/>
        <n v="2229800"/>
        <n v="2268200"/>
        <n v="2163400"/>
        <n v="2366700"/>
        <n v="1971500"/>
        <n v="2337000"/>
        <n v="2417400"/>
        <n v="2310100"/>
        <n v="608300"/>
        <n v="39800"/>
        <n v="5644600"/>
        <n v="6411500"/>
        <n v="5384400"/>
        <n v="5831400"/>
        <n v="6469900"/>
        <n v="6353400"/>
        <n v="14374200"/>
        <n v="6169800"/>
        <n v="6019300"/>
        <n v="6409600"/>
        <n v="7132600"/>
        <n v="7215300"/>
        <n v="1819600"/>
        <n v="1955800"/>
        <n v="3764000"/>
        <n v="4274900"/>
        <n v="3590200"/>
        <n v="3888100"/>
        <n v="4313500"/>
        <n v="4236200"/>
        <n v="9583200"/>
        <n v="4113700"/>
        <n v="4013100"/>
        <n v="4273500"/>
        <n v="4755500"/>
        <n v="4810500"/>
        <n v="1213300"/>
        <n v="1303900"/>
        <n v="496744"/>
        <n v="1168202"/>
        <n v="162904"/>
        <n v="574414"/>
        <n v="681962"/>
        <n v="123230"/>
        <n v="682911"/>
        <n v="1158866"/>
        <n v="189"/>
        <n v="293873"/>
        <n v="165448"/>
        <n v="376933"/>
        <n v="139895"/>
        <n v="651244"/>
        <n v="1243726"/>
        <n v="6614946"/>
        <n v="1788547"/>
        <n v="605743"/>
        <n v="3900000"/>
        <n v="8886602"/>
        <n v="817398"/>
        <n v="1028398"/>
        <n v="371420"/>
        <n v="750000"/>
        <n v="120000"/>
        <n v="283957"/>
        <n v="15958"/>
        <n v="368947"/>
        <n v="20735"/>
        <n v="530318"/>
        <n v="180000"/>
        <n v="281652"/>
        <n v="15829"/>
        <n v="417519"/>
        <n v="140000"/>
        <n v="763077"/>
        <n v="23111"/>
        <n v="829856"/>
        <n v="200000"/>
        <n v="598602"/>
        <n v="37989"/>
        <n v="451028"/>
        <n v="150000"/>
        <n v="473150"/>
        <n v="29547"/>
        <n v="160000"/>
        <n v="214088"/>
        <n v="161622"/>
        <n v="61973"/>
        <n v="59860"/>
        <n v="56339"/>
        <n v="145766"/>
        <n v="157180"/>
        <n v="98493"/>
        <n v="16902"/>
        <n v="222146"/>
        <n v="292740"/>
        <n v="216000"/>
        <n v="400000"/>
        <n v="300000"/>
        <n v="482809"/>
        <n v="44786"/>
        <n v="700000"/>
        <n v="224164"/>
        <n v="198573"/>
        <n v="16069"/>
        <n v="503756"/>
        <n v="202915"/>
        <n v="11404"/>
        <n v="245681"/>
        <n v="416609"/>
        <n v="40141"/>
        <n v="614894"/>
        <n v="192986"/>
        <n v="10846"/>
        <n v="40963"/>
        <n v="65000"/>
        <n v="60764"/>
        <n v="3415"/>
        <n v="18098"/>
        <n v="20000"/>
        <n v="26250"/>
        <n v="1475"/>
        <n v="10000"/>
        <n v="158476"/>
        <n v="2578183"/>
        <n v="5400000"/>
        <n v="185857"/>
        <n v="80000"/>
        <n v="331888"/>
        <n v="68112"/>
        <n v="763341"/>
        <n v="156659"/>
        <n v="1659438"/>
        <n v="83000"/>
        <n v="297337"/>
        <n v="167255"/>
        <n v="9400"/>
        <n v="58345"/>
        <n v="22300"/>
        <n v="1253"/>
        <n v="7447"/>
        <n v="7000"/>
        <n v="65728"/>
        <n v="3694"/>
        <n v="10749"/>
        <n v="18000"/>
        <n v="143779"/>
        <n v="8080"/>
        <n v="53141"/>
        <n v="40000"/>
        <n v="159624"/>
        <n v="8971"/>
        <n v="58405"/>
        <n v="45000"/>
        <n v="86268"/>
        <n v="4848"/>
        <n v="168427"/>
        <n v="9466"/>
        <n v="62107"/>
        <n v="353286"/>
        <n v="19855"/>
        <n v="18779"/>
        <n v="1055"/>
        <n v="6166"/>
        <n v="93897"/>
        <n v="5277"/>
        <n v="34826"/>
        <n v="26000"/>
        <n v="466549"/>
        <n v="26220"/>
        <n v="185342"/>
        <n v="127000"/>
        <n v="254108"/>
        <n v="14281"/>
        <n v="44181"/>
        <n v="70000"/>
        <n v="800000"/>
        <n v="280000"/>
        <n v="34764"/>
        <n v="19534"/>
        <n v="26176"/>
        <n v="12808"/>
        <n v="720"/>
        <n v="22472"/>
        <n v="21956"/>
        <n v="1234"/>
        <n v="76810"/>
        <n v="15369"/>
        <n v="864"/>
        <n v="53766"/>
        <n v="14000"/>
        <n v="14272"/>
        <n v="802"/>
        <n v="87643"/>
        <n v="4926"/>
        <n v="77000"/>
        <n v="66418"/>
        <n v="3733"/>
        <n v="45995"/>
        <n v="59000"/>
        <n v="8230"/>
        <n v="398675"/>
        <n v="101325"/>
        <n v="191364"/>
        <n v="48636"/>
        <n v="63788"/>
        <n v="7974"/>
        <n v="2026"/>
        <n v="129171"/>
        <n v="32829"/>
        <n v="76546"/>
        <n v="19454"/>
        <n v="39868"/>
        <n v="10132"/>
        <n v="45449"/>
        <n v="2551"/>
        <n v="47840"/>
        <n v="12160"/>
        <n v="239205"/>
        <n v="60795"/>
        <n v="133955"/>
        <n v="34045"/>
        <n v="23921"/>
        <n v="6079"/>
        <n v="47841"/>
        <n v="12159"/>
        <n v="279073"/>
        <n v="70927"/>
        <n v="19934"/>
        <n v="79735"/>
        <n v="143523"/>
        <n v="36477"/>
        <n v="717616"/>
        <n v="182384"/>
        <n v="797351"/>
        <n v="64751"/>
        <n v="4000000"/>
        <n v="375920"/>
        <n v="94673827"/>
        <n v="22287995"/>
        <n v="52164244"/>
        <n v="72362433"/>
        <n v="14265720"/>
        <n v="51296000"/>
        <n v="11024088"/>
        <n v="350000"/>
        <n v="503047"/>
        <n v="1085399"/>
        <n v="691608"/>
        <n v="8250000"/>
        <n v="56399712"/>
        <n v="3580161"/>
        <n v="20463240"/>
        <n v="5797052"/>
        <n v="1085000"/>
        <n v="1097000"/>
        <n v="348500"/>
        <n v="947746"/>
        <n v="232760"/>
        <n v="5636448"/>
        <n v="2937852"/>
        <n v="16494268"/>
        <n v="370437"/>
        <n v="125150000"/>
        <n v="12792083"/>
        <n v="53893996"/>
        <n v="2001200"/>
        <n v="1000600"/>
        <n v="788940"/>
        <n v="4358131"/>
        <n v="752551"/>
        <n v="43830381"/>
        <n v="10295984"/>
        <n v="2948000"/>
        <n v="165678"/>
        <n v="58568790"/>
        <n v="645600"/>
        <n v="2135638"/>
        <n v="8886969"/>
        <n v="1729560"/>
        <n v="3534682"/>
        <n v="323333"/>
        <n v="790000"/>
        <n v="3297894"/>
        <n v="7475242"/>
        <n v="765030"/>
        <n v="14173025"/>
        <n v="18399219"/>
        <n v="1139841"/>
        <n v="1316267"/>
        <n v="1119754"/>
        <n v="1545690"/>
        <n v="49043701"/>
        <n v="2837145"/>
        <n v="24825442"/>
        <n v="2028720"/>
        <n v="4100101"/>
        <n v="2291854"/>
        <n v="2334628"/>
        <n v="500000"/>
        <n v="1211530"/>
        <m/>
      </sharedItems>
    </cacheField>
    <cacheField name="Compromiso Sin Autorización de Giro" numFmtId="167">
      <sharedItems containsBlank="1" containsMixedTypes="1" containsNumber="1" containsInteger="1" minValue="0" maxValue="2898885570"/>
    </cacheField>
    <cacheField name="% ejecución" numFmtId="0" formula="'Valor Neto2' /'Valor estimado'" databaseField="0"/>
    <cacheField name="% Giros" numFmtId="0" formula="'Autorizacion Giro' /'Valor estimado'"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6">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130-22"/>
    <s v="01/03/2022 09:01:57"/>
    <s v="Contractual"/>
    <s v="CONTRATO DE PRESTACIÓN DE SERVICIOS PROFESIONALES"/>
    <n v="80111600"/>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 _x000a_ "/>
    <s v="2022-01-04 00:00:00"/>
    <s v="2022-01-04 00:00:00"/>
    <n v="330"/>
    <n v="0"/>
    <s v="AMALIA NATALY FAJARDO BAQUERO"/>
    <s v="Contratación directa"/>
    <n v="78285900"/>
    <m/>
    <s v="NO"/>
    <s v="CO-DC-11001"/>
    <s v="Diego Forero"/>
    <n v="297"/>
    <n v="78285900"/>
    <n v="0"/>
    <n v="0"/>
    <n v="78285900"/>
    <n v="0"/>
    <s v="2022-01-26"/>
    <s v=" 259"/>
    <n v="78285900"/>
    <s v=" 2022-01-27"/>
    <n v="0"/>
    <n v="0"/>
    <x v="0"/>
    <x v="0"/>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Prestar los servicios jurídicos especializados de asesoria a la FUNDACION GILBERTO ALZATE AVENDAÑO en el desarrollo de los procesos de orden legal,  contractual, administrativo."/>
    <s v="Prestar los servicios jurídicos especializados de asesoria a la FUNDACION GILBERTO ALZATE AVENDAÑO en el desarrollo de los procesos de orden legal,  contractual, administrativo."/>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131-22"/>
    <s v="01/03/2022 08:01:15"/>
    <s v="Contractual"/>
    <s v="CONTRATO DE PRESTACIÓN DE SERVICIOS PROFESIONALES"/>
    <n v="80111600"/>
    <s v="Prestar los servicios jurídicos especializados de asesoria a la FUNDACION GILBERTO ALZATE AVENDAÑO en el desarrollo de los procesos de orden legal,  contractual, administrativo."/>
    <s v="Prestar los servicios jurídicos especializados de asesoria a la FUNDACION GILBERTO ALZATE AVENDAÑO en el desarrollo de los procesos de orden legal,  contractual, administrativo."/>
    <s v=" _x000a_ "/>
    <s v="2022-01-11 00:00:00"/>
    <s v="2022-01-11 00:00:00"/>
    <n v="330"/>
    <n v="0"/>
    <s v="AMALIA NATALY FAJARDO BAQUERO"/>
    <s v="Contratación directa"/>
    <n v="56101122"/>
    <m/>
    <s v="NO"/>
    <s v="CO-DC-11001"/>
    <s v="Diego Forero"/>
    <n v="189"/>
    <n v="56101122"/>
    <n v="0"/>
    <n v="0"/>
    <n v="56101122"/>
    <n v="0"/>
    <s v="2022-01-05"/>
    <s v=" 126"/>
    <n v="56101122"/>
    <s v=" 2022-01-07"/>
    <n v="0"/>
    <n v="0"/>
    <x v="1"/>
    <x v="1"/>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132-22"/>
    <s v="12/23/2022 01:12:54"/>
    <s v="Contractual"/>
    <s v="CONVENIO INTERADMINISTRATIVO"/>
    <s v="72121100, 72152900, 72121400, 72121000, 72121100"/>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 _x000a_  _x000a_  _x000a_  _x000a_  _x000a_  _x000a_  _x000a_  _x000a_  _x000a_  _x000a_ "/>
    <s v="2022-11-21 00:00:00"/>
    <s v="2022-11-21 00:00:00"/>
    <n v="360"/>
    <n v="0"/>
    <s v="VICTOR MANUEL MONROY UTINICO"/>
    <s v="Contratación directa"/>
    <n v="0"/>
    <n v="407766990"/>
    <s v="SI"/>
    <s v="CO-DC-11001"/>
    <s v="Diego Forero"/>
    <n v="993"/>
    <n v="2898885570"/>
    <n v="2898885570"/>
    <n v="0"/>
    <n v="0"/>
    <n v="0"/>
    <s v="2022-12-23"/>
    <m/>
    <n v="0"/>
    <m/>
    <n v="0"/>
    <n v="0"/>
    <x v="2"/>
    <x v="2"/>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133-22"/>
    <s v="12/19/2022 01:12:13"/>
    <s v="Contractual"/>
    <s v="CONTRATO DE INTERVENTORÍA"/>
    <s v="81101500, 72111100, 72121000, 72152900, 80101600"/>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 _x000a_  _x000a_  _x000a_ "/>
    <s v="2022-07-31 00:00:00"/>
    <s v="2022-07-31 00:00:00"/>
    <n v="20"/>
    <n v="0"/>
    <s v="VICTOR MANUEL MONROY UTINICO"/>
    <s v="Concurso de méritos abierto"/>
    <n v="0"/>
    <m/>
    <s v="NO"/>
    <s v="CO-DC-11001"/>
    <s v="Diego Forero"/>
    <m/>
    <m/>
    <m/>
    <m/>
    <n v="0"/>
    <m/>
    <m/>
    <m/>
    <n v="0"/>
    <m/>
    <n v="0"/>
    <n v="0"/>
    <x v="2"/>
    <x v="2"/>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quo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icencias y permisos necesarios para el desarrollo del proyecto.&quot;"/>
    <s v="&quo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icencias y permisos necesarios para el desarrollo del proyecto.&quot;"/>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239-22"/>
    <s v="03/31/2022 06:03:53"/>
    <s v="Contractual"/>
    <s v="CONTRATO DE CONSULTORÍA"/>
    <s v="72101510, 81101513, 80111617, 80111618, 81101508, 95121700"/>
    <s v="&quo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icencias y permisos necesarios para el desarrollo del proyecto.&quot;"/>
    <s v="&quo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icencias y permisos necesarios para el desarrollo del proyecto.&quot;"/>
    <s v=" _x000a_  _x000a_  _x000a_ "/>
    <s v="2022-03-31 00:00:00"/>
    <s v="2022-03-31 00:00:00"/>
    <n v="90"/>
    <n v="0"/>
    <s v="VICTOR MANUEL MONROY UTINICO"/>
    <s v="Concurso de méritos abierto"/>
    <n v="185458554"/>
    <n v="0"/>
    <s v="NO"/>
    <s v="CO-DC-11001"/>
    <s v="Diego Forero"/>
    <n v="443"/>
    <n v="250000000"/>
    <n v="64541446"/>
    <n v="0"/>
    <n v="185458554"/>
    <n v="0"/>
    <s v="2022-03-31"/>
    <s v=" 573"/>
    <n v="185458554"/>
    <s v=" 2022-06-03"/>
    <n v="0"/>
    <n v="0"/>
    <x v="3"/>
    <x v="3"/>
    <n v="74183422"/>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Suministro, instalación y puesta en funcionamiento de la membrana de cubierta faltante para el escenario cultural “El Muelle“ de la Fundación Gilberto Álzate Avendaño."/>
    <s v="Suministro, instalación y puesta en funcionamiento de la membrana de cubierta faltante para el escenario cultural “El Muelle“ de la Fundación Gilberto Álzate Avendaño."/>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244-22"/>
    <m/>
    <s v="Contractual"/>
    <s v="CONTRATO DE COMPRAVENTA"/>
    <s v="72121100, 72152900, 72121000"/>
    <s v="Suministro, instalación y puesta en funcionamiento de la membrana de cubierta faltante para el escenario cultural “El Muelle“ de la Fundación Gilberto Álzate Avendaño."/>
    <s v="Suministro, instalación y puesta en funcionamiento de la membrana de cubierta faltante para el escenario cultural “El Muelle“ de la Fundación Gilberto Álzate Avendaño."/>
    <s v=" _x000a_  _x000a_  _x000a_  _x000a_  _x000a_ "/>
    <s v="2022-08-15 00:00:00"/>
    <s v="2022-08-15 00:00:00"/>
    <n v="60"/>
    <n v="0"/>
    <s v="VICTOR MANUEL MONROY UTINICO"/>
    <s v="Mínima cuantía"/>
    <n v="0"/>
    <n v="0"/>
    <s v="NO"/>
    <s v="CO-DC-11001"/>
    <s v="Diego Forero"/>
    <m/>
    <m/>
    <m/>
    <m/>
    <n v="0"/>
    <m/>
    <m/>
    <m/>
    <n v="0"/>
    <m/>
    <n v="0"/>
    <n v="0"/>
    <x v="2"/>
    <x v="2"/>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dicion y prorroga FUGA-12-2022.- Prestar los servicios jurídicos especializados de asesoría a la FUNDACION GILBERTO ALZATE AVENDAÑO en el desarrollo de los procesos de orden legal, contractual, administrativo."/>
    <s v="Adicion y prorroga FUGA-12-2022.- Prestar los servicios jurídicos especializados de asesoría a la FUNDACION GILBERTO ALZATE AVENDAÑO en el desarrollo de los procesos de orden legal, contractual, administrativo."/>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328-22"/>
    <s v="07/22/2022 04:07:34"/>
    <s v="Contractual"/>
    <s v="CONTRATO DE PRESTACIÓN DE SERVICIOS"/>
    <n v="80111600"/>
    <s v="Adicion y prorroga FUGA-12-2022.- Prestar los servicios jurídicos especializados de asesoría a la FUNDACION GILBERTO ALZATE AVENDAÑO en el desarrollo de los procesos de orden legal, contractual, administrativo."/>
    <s v="Adicion y prorroga FUGA-12-2022.- Prestar los servicios jurídicos especializados de asesoría a la FUNDACION GILBERTO ALZATE AVENDAÑO en el desarrollo de los procesos de orden legal, contractual, administrativo."/>
    <s v=" _x000a_  _x000a_  _x000a_  _x000a_  _x000a_  _x000a_ "/>
    <s v="2022-10-01 00:00:00"/>
    <s v="2022-10-01 00:00:00"/>
    <n v="30"/>
    <n v="0"/>
    <s v="VICTOR MANUEL MONROY UTINICO"/>
    <s v="Contratación directa"/>
    <n v="0"/>
    <n v="0"/>
    <s v="NO"/>
    <s v="CO-DC-11001"/>
    <s v="Diego Forero"/>
    <n v="688"/>
    <n v="5100102"/>
    <n v="5100102"/>
    <n v="0"/>
    <n v="0"/>
    <n v="0"/>
    <s v="2022-07-25"/>
    <m/>
    <n v="0"/>
    <m/>
    <n v="0"/>
    <n v="0"/>
    <x v="2"/>
    <x v="2"/>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dicion y prorroga FUGA-12-2022.- Prestar los servicios jurídicos especializados de asesoría a la FUNDACION GILBERTO ALZATE AVENDAÑO en el desarrollo de los procesos de orden legal, contractual, admini"/>
    <s v="Adicion y prorroga FUGA-12-2022.- Prestar los servicios jurídicos especializados de asesoría a la FUNDACION GILBERTO ALZATE AVENDAÑO en el desarrollo de los procesos de orden legal, contractual, admini"/>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363-22"/>
    <s v="08/18/2022 03:08:43"/>
    <s v="Contractual"/>
    <s v="CONTRATO DE PRESTACIÓN DE SERVICIOS"/>
    <n v="80111600"/>
    <s v="Adicion y prorroga FUGA-12-2022.- Prestar los servicios jurídicos especializados de asesoría a la FUNDACION GILBERTO ALZATE AVENDAÑO en el desarrollo de los procesos de orden legal, contractual, admini"/>
    <s v="Adicion y prorroga FUGA-12-2022.- Prestar los servicios jurídicos especializados de asesoría a la FUNDACION GILBERTO ALZATE AVENDAÑO en el desarrollo de los procesos de orden legal, contractual, admini"/>
    <s v=" _x000a_  _x000a_  _x000a_  _x000a_  _x000a_  _x000a_  _x000a_ "/>
    <s v="2022-08-23 00:00:00"/>
    <s v="2022-08-23 00:00:00"/>
    <n v="30"/>
    <n v="0"/>
    <s v="VICTOR MANUEL MONROY UTINICO"/>
    <s v="Contratación directa"/>
    <n v="6896804"/>
    <n v="0"/>
    <s v="NO"/>
    <s v="CO-DC-11001"/>
    <s v="Diego Forero"/>
    <n v="737"/>
    <n v="6896804"/>
    <n v="0"/>
    <n v="0"/>
    <n v="6896804"/>
    <n v="0"/>
    <s v="2022-08-19"/>
    <s v=" 995"/>
    <n v="6896804"/>
    <s v=" 2022-08-31"/>
    <n v="0"/>
    <n v="0"/>
    <x v="4"/>
    <x v="4"/>
    <n v="333340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Pago de la prórroga de la Licencia de construcción LC 15-3-0727 del 25 de noviembre del 2015, revalidada mediante Resolución No. 11001-3-20-0040 con fecha de ejecutoria el 20 de febrero de 2020."/>
    <s v="Pago de la prórroga de la Licencia de construcción LC 15-3-0727 del 25 de noviembre del 2015, revalidada mediante Resolución No. 11001-3-20-0040 con fecha de ejecutoria el 20 de febrero de 2020."/>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403-22"/>
    <s v="09/28/2022 05:09:32"/>
    <s v="No Contractual"/>
    <s v="RESOLUCIÓN"/>
    <m/>
    <s v="Pago de la prórroga de la Licencia de construcción LC 15-3-0727 del 25 de noviembre del 2015, revalidada mediante Resolución No. 11001-3-20-0040 con fecha de ejecutoria el 20 de febrero de 2020."/>
    <s v="Pago de la prórroga de la Licencia de construcción LC 15-3-0727 del 25 de noviembre del 2015, revalidada mediante Resolución No. 11001-3-20-0040 con fecha de ejecutoria el 20 de febrero de 2020."/>
    <s v=" _x000a_  _x000a_  _x000a_  _x000a_  _x000a_  _x000a_  _x000a_  _x000a_ "/>
    <s v="2022-09-30 00:00:00"/>
    <s v="2022-09-30 00:00:00"/>
    <n v="30"/>
    <n v="0"/>
    <s v="VICTOR MANUEL MONROY UTINICO"/>
    <s v="Resolución"/>
    <n v="1131523"/>
    <n v="0"/>
    <s v="NO"/>
    <s v="CO-DC-11001"/>
    <s v="Diego Forero"/>
    <n v="837"/>
    <n v="1131523"/>
    <n v="0"/>
    <n v="0"/>
    <n v="1131523"/>
    <n v="0"/>
    <s v="2022-09-29"/>
    <s v=" 1081"/>
    <n v="1131523"/>
    <s v=" 2022-09-30"/>
    <n v="0"/>
    <n v="0"/>
    <x v="5"/>
    <x v="5"/>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Prestar servicios profesionales a la Fundación Gilberto Alzate Avendaño adelantando el apoyo a la supervisión  de la ejecución financiera de los contratos y compromisos asociados a los proyectos de inversión de la entidad."/>
    <s v="Prestar servicios profesionales a la Fundación Gilberto Alzate Avendaño adelantando el apoyo a la supervisión  de la ejecución financiera de los contratos y compromisos asociados a los proyectos de inversión de la entidad."/>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414-22"/>
    <s v="10/12/2022 12:10:22"/>
    <s v="Contractual"/>
    <s v="CONTRATO DE PRESTACIÓN DE SERVICIOS"/>
    <n v="80111600"/>
    <s v="Prestar servicios profesionales a la Fundación Gilberto Alzate Avendaño adelantando el apoyo a la supervisión  de la ejecución financiera de los contratos y compromisos asociados a los proyectos de inversión de la entidad."/>
    <s v="Prestar servicios profesionales a la Fundación Gilberto Alzate Avendaño adelantando el apoyo a la supervisión  de la ejecución financiera de los contratos y compromisos asociados a los proyectos de inversión de la entidad."/>
    <s v=" _x000a_  _x000a_  _x000a_  _x000a_  _x000a_  _x000a_  _x000a_  _x000a_  _x000a_ "/>
    <s v="2022-10-18 00:00:00"/>
    <s v="2022-10-18 00:00:00"/>
    <n v="60"/>
    <n v="0"/>
    <s v="VICTOR MANUEL MONROY UTINICO"/>
    <s v="Contratación directa"/>
    <n v="4126452"/>
    <n v="0"/>
    <s v="NO"/>
    <s v="CO-DC-11001"/>
    <s v="Diego Forero"/>
    <n v="849"/>
    <n v="4126452"/>
    <n v="0"/>
    <n v="0"/>
    <n v="4126452"/>
    <n v="0"/>
    <s v="2022-10-12"/>
    <s v=" 1131"/>
    <n v="4126452"/>
    <s v=" 2022-10-20"/>
    <n v="0"/>
    <n v="0"/>
    <x v="6"/>
    <x v="6"/>
    <n v="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s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33010927724"/>
    <s v="SCDPI-300-00462-22"/>
    <s v="12/23/2022 03:12:29"/>
    <s v="Contractual"/>
    <s v="CONVENIO DE ASOCIACIÓN"/>
    <s v="72121100, 72121100, 72152900, 72121400"/>
    <s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s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s v=" _x000a_  _x000a_  _x000a_ "/>
    <s v="2022-12-23 00:00:00"/>
    <s v="2022-12-23 00:00:00"/>
    <n v="360"/>
    <n v="0"/>
    <s v="VICTOR MANUEL MONROY UTINICO"/>
    <s v="Contratación directa"/>
    <n v="2898885570"/>
    <n v="407766990"/>
    <s v="SI"/>
    <s v="CO-DC-11001"/>
    <s v="Diego Forero"/>
    <n v="1018"/>
    <n v="2898885570"/>
    <n v="0"/>
    <n v="0"/>
    <n v="2898885570"/>
    <n v="0"/>
    <s v="2022-12-23"/>
    <s v=" 1378"/>
    <n v="2898885570"/>
    <s v=" 2022-12-29"/>
    <n v="0"/>
    <n v="0"/>
    <x v="7"/>
    <x v="2"/>
    <n v="289888557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s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s v="01 - Recursos Distrito"/>
    <s v="1-100-F001"/>
    <s v="VA-RECURSOS DISTRITO"/>
    <s v="O2320202005040154129"/>
    <s v="O2320202005040154129_Servicios generales de construcción de otros edificios no residenciales"/>
    <n v="3301092"/>
    <x v="0"/>
    <n v="112"/>
    <s v="Espacios adecuados para el desarrollo de las actividades misionales y administrativas de la Entidad."/>
    <s v="PM/0215/01112/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dicion y prorroga FUGA 098 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Adicion y prorroga FUGA 098 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01 - Recursos Distrito"/>
    <s v="1-100-F001"/>
    <s v="VA-RECURSOS DISTRITO"/>
    <s v="O232020200996230"/>
    <s v="O232020200996230_Servicios de funcionamiento de instalaciones e infraestructura cultural para presentaciones artísticas_x000a_"/>
    <n v="3301092"/>
    <x v="0"/>
    <n v="112"/>
    <s v="Espacios adecuados para el desarrollo de las actividades misionales y administrativas de la Entidad."/>
    <s v="PM/0215/01112/33010927724"/>
    <s v="SCDPI-300-00450-22"/>
    <s v="12/19/2022 01:12:12"/>
    <s v="Contractual"/>
    <s v="CONTRATO DE PRESTACIÓN DE SERVICIOS"/>
    <n v="80111600"/>
    <s v="Adicion y prorroga FUGA 098 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Adicion y prorroga FUGA 098 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 _x000a_  _x000a_ "/>
    <s v="2022-12-15 00:00:00"/>
    <s v="2022-12-15 00:00:00"/>
    <n v="20"/>
    <n v="0"/>
    <s v="VICTOR MANUEL MONROY UTINICO"/>
    <s v="Contratación directa"/>
    <n v="5219060"/>
    <n v="0"/>
    <s v="NO"/>
    <s v="CO-DC-11001"/>
    <s v="Diego Forero"/>
    <n v="991"/>
    <n v="5219060"/>
    <n v="0"/>
    <n v="0"/>
    <n v="5219060"/>
    <n v="0"/>
    <s v="2022-12-19"/>
    <s v=" 1315"/>
    <n v="5219060"/>
    <s v=" 2022-12-22"/>
    <n v="0"/>
    <n v="0"/>
    <x v="9"/>
    <x v="8"/>
    <n v="4744600"/>
  </r>
  <r>
    <x v="0"/>
    <s v="O23011601210000007724"/>
    <s v="Mejoramiento y conservación de la infraestructura cultural pública para el disfrute del centro de Bogotá&quot; Bogotá DC"/>
    <x v="0"/>
    <s v="Infraestructura Misional"/>
    <s v="SUBDIRECCIÓN ARTÍSTICA Y CULTURAL_x000a_"/>
    <s v="misional Realizar el 100% de las obras de dotación, adecuación y/o reforzamiento de la infraestructura cultural."/>
    <s v="Adicion y prorroga FUGA 098 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Adicion y prorroga FUGA 098 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01 - Recursos Distrito"/>
    <s v="1-100-F001"/>
    <s v="VA-RECURSOS DISTRITO"/>
    <s v="O232020200996230"/>
    <s v="O232020200996230_Servicios de funcionamiento de instalaciones e infraestructura cultural para presentaciones artísticas_x000a_"/>
    <n v="3301092"/>
    <x v="0"/>
    <n v="112"/>
    <s v="Espacios adecuados para el desarrollo de las actividades misionales y administrativas de la Entidad."/>
    <s v="PM/0215/01112/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0"/>
    <s v="O23011601210000007724"/>
    <s v="Mejoramiento y conservación de la infraestructura cultural pública para el disfrute del centro de Bogotá&quot; Bogotá DC"/>
    <x v="1"/>
    <s v="Colección FUGA"/>
    <s v="SUBDIRECCIÓN ARTÍSTICA Y CULTURAL_x000a_"/>
    <s v="misional Construir una política curatorial para el manejo, conservación, avalúo, museografía y gestión de laColección de arte FUGA."/>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s v="01 - Recursos Distrito"/>
    <s v="1-100-F001"/>
    <s v="VA-RECURSOS DISTRITO"/>
    <s v="O232020200996230"/>
    <s v="O232020200996230_Servicios de funcionamiento de instalaciones e infraestructura cultural para presentaciones artísticas_x000a_"/>
    <n v="3301090"/>
    <x v="1"/>
    <n v="112"/>
    <s v="Espacios adecuados para el desarrollo de las actividades misionales y administrativas de la Entidad."/>
    <s v="PM/0215/01112/33010907724"/>
    <s v="SCDPI-300-00113-22"/>
    <s v="01/06/2022 07:01:50"/>
    <s v="Contractual"/>
    <s v="CONTRATO DE PRESTACIÓN DE SERVICIOS PROFESIONALES"/>
    <n v="80111600"/>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s v=" _x000a_ "/>
    <s v="2022-01-25 00:00:00"/>
    <s v="2022-01-25 00:00:00"/>
    <n v="180"/>
    <n v="0"/>
    <s v="AMALIA NATALY FAJARDO BAQUERO"/>
    <s v="Contratación directa"/>
    <n v="39695400"/>
    <m/>
    <s v="NO"/>
    <s v="CO-DC-11001"/>
    <s v="Diego Forero"/>
    <n v="211"/>
    <n v="39695400"/>
    <n v="0"/>
    <n v="0"/>
    <n v="39695400"/>
    <n v="0"/>
    <s v="2022-01-11"/>
    <s v=" 178"/>
    <n v="39695400"/>
    <s v=" 2022-01-17"/>
    <n v="0"/>
    <n v="0"/>
    <x v="10"/>
    <x v="9"/>
    <n v="0"/>
  </r>
  <r>
    <x v="0"/>
    <s v="O23011601210000007724"/>
    <s v="Mejoramiento y conservación de la infraestructura cultural pública para el disfrute del centro de Bogotá&quot; Bogotá DC"/>
    <x v="1"/>
    <s v="Colección FUGA"/>
    <s v="SUBDIRECCIÓN ARTÍSTICA Y CULTURAL_x000a_"/>
    <s v="misional Construir una política curatorial para el manejo, conservación, avalúo, museografía y gestión de laColección de arte FUGA."/>
    <s v="Prestar servicios profesionales a la Fundación Gilberto Alzate Avendaño en la planeación, definición y ejecución de los procesos de conservación integral y manejo de la Colección de arte a cargo de la Subdirección Artística y Cultural"/>
    <s v="Prestar servicios profesionales a la Fundación Gilberto Alzate Avendaño en la planeación, definición y ejecución de los procesos de conservación integral y manejo de la Colección de arte a cargo de la Subdirección Artística y Cultural"/>
    <s v="01 - Recursos Distrito"/>
    <s v="1-100-F001"/>
    <s v="VA-RECURSOS DISTRITO"/>
    <s v="O232020200996230"/>
    <s v="O232020200996230_Servicios de funcionamiento de instalaciones e infraestructura cultural para presentaciones artísticas_x000a_"/>
    <n v="3301090"/>
    <x v="1"/>
    <n v="112"/>
    <s v="Espacios adecuados para el desarrollo de las actividades misionales y administrativas de la Entidad."/>
    <s v="PM/0215/01112/33010907724"/>
    <s v="SCDPI-300-00115-22"/>
    <s v="01/06/2022 07:01:20"/>
    <s v="Contractual"/>
    <s v="CONTRATO DE PRESTACIÓN DE SERVICIOS"/>
    <n v="80111600"/>
    <s v="Prestar servicios profesionales a la Fundación Gilberto Alzate Avendaño en la planeación, definición y ejecución de los procesos de conservación integral y manejo de la Colección de arte a cargo de la Subdirección Artística y Cultural"/>
    <s v="Prestar servicios profesionales a la Fundación Gilberto Alzate Avendaño en la planeación, definición y ejecución de los procesos de conservación integral y manejo de la Colección de arte a cargo de la Subdirección Artística y Cultural"/>
    <s v=" _x000a_ "/>
    <s v="2022-01-25 00:00:00"/>
    <s v="2022-01-25 00:00:00"/>
    <n v="180"/>
    <n v="0"/>
    <s v="AMALIA NATALY FAJARDO BAQUERO"/>
    <s v="Contratación directa"/>
    <n v="39695400"/>
    <m/>
    <s v="NO"/>
    <s v="CO-DC-11001"/>
    <s v="Diego Forero"/>
    <n v="212"/>
    <n v="39695400"/>
    <n v="0"/>
    <n v="0"/>
    <n v="39695400"/>
    <n v="0"/>
    <s v="2022-01-11"/>
    <s v=" 176"/>
    <n v="39695400"/>
    <s v=" 2022-01-17"/>
    <n v="0"/>
    <n v="0"/>
    <x v="10"/>
    <x v="9"/>
    <n v="0"/>
  </r>
  <r>
    <x v="0"/>
    <s v="O23011601210000007724"/>
    <s v="Mejoramiento y conservación de la infraestructura cultural pública para el disfrute del centro de Bogotá&quot; Bogotá DC"/>
    <x v="1"/>
    <s v="Colección FUGA"/>
    <s v="SUBDIRECCIÓN ARTÍSTICA Y CULTURAL_x000a_"/>
    <s v="misional Construir una política curatorial para el manejo, conservación, avalúo, museografía y gestión de laColección de arte FUGA."/>
    <s v="Adicion  y prorroga contrato FUGA-53-2022 Prestar servicios profesionales a la Fundación Gilberto Alzate Avendaño en la planeación, definición y ejecución de los procesos de conservación integral y manejo de la Colección de arte a cargo de la Subdirección Artística y Cultural"/>
    <s v="Adicion  y prorroga contrato FUGA-53-2022 Prestar servicios profesionales a la Fundación Gilberto Alzate Avendaño en la planeación, definición y ejecución de los procesos de conservación integral y manejo de la Colección de arte a cargo de la Subdirección Artística y Cultural"/>
    <s v="01 - Recursos Distrito"/>
    <s v="1-100-F001"/>
    <s v="VA-RECURSOS DISTRITO"/>
    <s v="O232020200996230"/>
    <s v="O232020200996230_Servicios de funcionamiento de instalaciones e infraestructura cultural para presentaciones artísticas_x000a_"/>
    <n v="3301090"/>
    <x v="1"/>
    <n v="112"/>
    <s v="Espacios adecuados para el desarrollo de las actividades misionales y administrativas de la Entidad."/>
    <s v="PM/0215/01112/33010907724"/>
    <s v="SCDPI-300-00297-22"/>
    <s v="06/30/2022 10:06:57"/>
    <s v="Contractual"/>
    <s v="CONTRATO DE PRESTACIÓN DE SERVICIOS"/>
    <n v="80111600"/>
    <s v="Adicion  y prorroga contrato FUGA-53-2022 Prestar servicios profesionales a la Fundación Gilberto Alzate Avendaño en la planeación, definición y ejecución de los procesos de conservación integral y manejo de la Colección de arte a cargo de la Subdirección Artística y Cultural"/>
    <s v="Adicion  y prorroga contrato FUGA-53-2022 Prestar servicios profesionales a la Fundación Gilberto Alzate Avendaño en la planeación, definición y ejecución de los procesos de conservación integral y manejo de la Colección de arte a cargo de la Subdirección Artística y Cultural"/>
    <s v=" _x000a_  _x000a_ "/>
    <s v="2022-07-01 00:00:00"/>
    <s v="2022-07-01 00:00:00"/>
    <n v="45"/>
    <n v="0"/>
    <s v="VICTOR MANUEL MONROY UTINICO"/>
    <s v="Contratación directa"/>
    <n v="9923850"/>
    <n v="0"/>
    <s v="NO"/>
    <s v="CO-DC-11001"/>
    <s v="Diego Forero"/>
    <n v="585"/>
    <n v="9923850"/>
    <n v="0"/>
    <n v="0"/>
    <n v="9923850"/>
    <n v="0"/>
    <s v="2022-06-30"/>
    <s v=" 729"/>
    <n v="9923850"/>
    <s v=" 2022-07-14"/>
    <n v="0"/>
    <n v="0"/>
    <x v="11"/>
    <x v="10"/>
    <n v="0"/>
  </r>
  <r>
    <x v="0"/>
    <s v="O23011601210000007724"/>
    <s v="Mejoramiento y conservación de la infraestructura cultural pública para el disfrute del centro de Bogotá&quot; Bogotá DC"/>
    <x v="1"/>
    <s v="Colección FUGA"/>
    <s v="SUBDIRECCIÓN ARTÍSTICA Y CULTURAL_x000a_"/>
    <s v="misional Construir una política curatorial para el manejo, conservación, avalúo, museografía y gestión de laColección de arte FUGA."/>
    <s v="Adicion y prorroga contrato FUGA-57-2022 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
    <s v="Adicion y prorroga contrato FUGA-57-2022 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
    <s v="01 - Recursos Distrito"/>
    <s v="1-100-F001"/>
    <s v="VA-RECURSOS DISTRITO"/>
    <s v="O232020200996230"/>
    <s v="O232020200996230_Servicios de funcionamiento de instalaciones e infraestructura cultural para presentaciones artísticas_x000a_"/>
    <n v="3301090"/>
    <x v="1"/>
    <n v="112"/>
    <s v="Espacios adecuados para el desarrollo de las actividades misionales y administrativas de la Entidad."/>
    <s v="PM/0215/01112/33010907724"/>
    <s v="SCDPI-300-00298-22"/>
    <s v="06/30/2022 10:06:01"/>
    <s v="Contractual"/>
    <s v="CONTRATO DE PRESTACIÓN DE SERVICIOS"/>
    <n v="80111600"/>
    <s v="Adicion y prorroga contrato FUGA-57-2022 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
    <s v="Adicion y prorroga contrato FUGA-57-2022 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
    <s v=" _x000a_  _x000a_ "/>
    <s v="2022-07-01 00:00:00"/>
    <s v="2022-07-01 00:00:00"/>
    <n v="45"/>
    <n v="0"/>
    <s v="VICTOR MANUEL MONROY UTINICO"/>
    <s v="Contratación directa"/>
    <n v="9923850"/>
    <n v="0"/>
    <s v="NO"/>
    <s v="CO-DC-11001"/>
    <s v="Diego Forero"/>
    <n v="586"/>
    <n v="9923850"/>
    <n v="0"/>
    <n v="0"/>
    <n v="9923850"/>
    <n v="0"/>
    <s v="2022-06-30"/>
    <s v=" 702"/>
    <n v="9923850"/>
    <s v=" 2022-07-11"/>
    <n v="0"/>
    <n v="0"/>
    <x v="11"/>
    <x v="10"/>
    <n v="0"/>
  </r>
  <r>
    <x v="0"/>
    <s v="O23011601210000007724"/>
    <s v="Mejoramiento y conservación de la infraestructura cultural pública para el disfrute del centro de Bogotá&quot; Bogotá DC"/>
    <x v="1"/>
    <s v="Colección FUGA"/>
    <s v="SUBDIRECCIÓN ARTÍSTICA Y CULTURAL_x000a_"/>
    <s v="misional Construir una política curatorial para el manejo, conservación, avalúo, museografía y gestión de laColección de arte FUGA."/>
    <s v="Adicion y prorroga contrato FUGA-57-2022 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
    <s v="Adicion y prorroga contrato FUGA-57-2022 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
    <s v="01 - Recursos Distrito"/>
    <s v="1-100-F001"/>
    <s v="VA-RECURSOS DISTRITO"/>
    <s v="O232020200996230"/>
    <s v="O232020200996230_Servicios de funcionamiento de instalaciones e infraestructura cultural para presentaciones artísticas_x000a_"/>
    <n v="3301090"/>
    <x v="1"/>
    <n v="112"/>
    <s v="Espacios adecuados para el desarrollo de las actividades misionales y administrativas de la Entidad."/>
    <s v="PM/0215/01112/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
    <s v="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17-22"/>
    <s v="01/06/2022 07:01:06"/>
    <s v="Contractual"/>
    <s v="CONTRATO DE PRESTACIÓN DE SERVICIOS"/>
    <n v="80111600"/>
    <s v="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
    <s v="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
    <s v=" _x000a_  _x000a_ "/>
    <s v="2022-01-11 00:00:00"/>
    <s v="2022-01-11 00:00:00"/>
    <n v="330"/>
    <n v="0"/>
    <s v="VICTOR MANUEL MONROY UTINICO"/>
    <s v="Contratación directa"/>
    <n v="20963360"/>
    <n v="0"/>
    <s v="NO"/>
    <s v="CO-DC-11001"/>
    <s v="Diego Forero"/>
    <n v="226"/>
    <n v="39306300"/>
    <n v="18342940"/>
    <n v="0"/>
    <n v="20963360"/>
    <n v="0"/>
    <s v="2022-01-11"/>
    <s v=" 173"/>
    <n v="39306300"/>
    <s v=" 2022-01-14"/>
    <n v="18342940"/>
    <n v="0"/>
    <x v="12"/>
    <x v="11"/>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18-22"/>
    <s v="01/06/2022 07:01:59"/>
    <s v="Contractual"/>
    <s v="CONTRATO DE PRESTACIÓN DE SERVICIOS"/>
    <n v="80111600"/>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 _x000a_ "/>
    <s v="2022-01-11 00:00:00"/>
    <s v="2022-01-11 00:00:00"/>
    <n v="330"/>
    <n v="0"/>
    <s v="AMALIA NATALY FAJARDO BAQUERO"/>
    <s v="Contratación directa"/>
    <n v="39306300"/>
    <m/>
    <s v="NO"/>
    <s v="CO-DC-11001"/>
    <s v="Diego Forero"/>
    <n v="227"/>
    <n v="39306300"/>
    <n v="0"/>
    <n v="0"/>
    <n v="39306300"/>
    <n v="0"/>
    <s v="2022-01-11"/>
    <s v=" 177"/>
    <n v="39306300"/>
    <s v=" 2022-01-17"/>
    <n v="0"/>
    <n v="0"/>
    <x v="13"/>
    <x v="12"/>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19-22"/>
    <s v="01/06/2022 07:01:12"/>
    <s v="Contractual"/>
    <s v="CONTRATO DE PRESTACIÓN DE SERVICIOS"/>
    <n v="80111600"/>
    <s v="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 _x000a_ "/>
    <s v="2022-01-11 00:00:00"/>
    <s v="2022-01-11 00:00:00"/>
    <n v="330"/>
    <n v="0"/>
    <s v="AMALIA NATALY FAJARDO BAQUERO"/>
    <s v="Contratación directa"/>
    <n v="27159000"/>
    <m/>
    <s v="NO"/>
    <s v="CO-DC-11001"/>
    <s v="Diego Forero"/>
    <n v="224"/>
    <n v="27159000"/>
    <n v="0"/>
    <n v="0"/>
    <n v="27159000"/>
    <n v="0"/>
    <s v="2022-01-11"/>
    <s v=" 174"/>
    <n v="27159000"/>
    <s v=" 2022-01-17"/>
    <n v="0"/>
    <n v="0"/>
    <x v="14"/>
    <x v="13"/>
    <n v="8230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20-22"/>
    <s v="01/06/2022 07:01:01"/>
    <s v="Contractual"/>
    <s v="CONTRATO DE PRESTACIÓN DE SERVICIOS"/>
    <n v="80111600"/>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 _x000a_ "/>
    <s v="2022-01-11 00:00:00"/>
    <s v="2022-01-11 00:00:00"/>
    <n v="330"/>
    <n v="0"/>
    <s v="AMALIA NATALY FAJARDO BAQUERO"/>
    <s v="Contratación directa"/>
    <n v="27159000"/>
    <m/>
    <s v="NO"/>
    <s v="CO-DC-11001"/>
    <s v="Diego Forero"/>
    <n v="225"/>
    <n v="27159000"/>
    <n v="0"/>
    <n v="0"/>
    <n v="27159000"/>
    <n v="0"/>
    <s v="2022-01-11"/>
    <s v=" 172"/>
    <n v="27159000"/>
    <s v=" 2022-01-14"/>
    <n v="0"/>
    <n v="0"/>
    <x v="14"/>
    <x v="14"/>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servicios de apoyo a la gestión a la Fundación Gilberto Alzate Avendaño para apoyar la realización de eventos y espectáculos públicos, especialmente en lo relacionado con los componentes de audio y sonido."/>
    <s v="Prestar servicios de apoyo a la gestión a la Fundación Gilberto Alzate Avendaño para apoyar la realización de eventos y espectáculos públicos, especialmente en lo relacionado con los componentes de audio y sonid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23-22"/>
    <s v="01/06/2022 07:01:23"/>
    <s v="Contractual"/>
    <s v="CONTRATO DE PRESTACIÓN DE SERVICIOS"/>
    <n v="80111600"/>
    <s v="Prestar servicios de apoyo a la gestión a la Fundación Gilberto Alzate Avendaño para apoyar la realización de eventos y espectáculos públicos, especialmente en lo relacionado con los componentes de audio y sonido."/>
    <s v="Prestar servicios de apoyo a la gestión a la Fundación Gilberto Alzate Avendaño para apoyar la realización de eventos y espectáculos públicos, especialmente en lo relacionado con los componentes de audio y sonido."/>
    <s v=" _x000a_ "/>
    <s v="2022-01-25 00:00:00"/>
    <s v="2022-01-25 00:00:00"/>
    <n v="300"/>
    <n v="0"/>
    <s v="AMALIA NATALY FAJARDO BAQUERO"/>
    <s v="Contratación directa"/>
    <n v="19020000"/>
    <m/>
    <s v="NO"/>
    <s v="CO-DC-11001"/>
    <s v="Diego Forero"/>
    <n v="223"/>
    <n v="19030000"/>
    <n v="10000"/>
    <n v="0"/>
    <n v="19020000"/>
    <n v="0"/>
    <s v="2022-01-11"/>
    <s v=" 205"/>
    <n v="19020000"/>
    <s v=" 2022-01-24"/>
    <n v="0"/>
    <n v="0"/>
    <x v="15"/>
    <x v="15"/>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24-22"/>
    <s v="01/03/2022 10:01:42"/>
    <s v="Contractual"/>
    <s v="CONTRATO DE PRESTACIÓN DE SERVICIOS"/>
    <s v="72102900, 721033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2-01-18 00:00:00"/>
    <s v="2022-01-18 00:00:00"/>
    <n v="360"/>
    <n v="0"/>
    <s v="AMALIA NATALY FAJARDO BAQUERO"/>
    <s v="Selección abreviada menor cuantía"/>
    <n v="14855000"/>
    <m/>
    <s v="NO"/>
    <s v="CO-DC-11001"/>
    <s v="Diego Forero"/>
    <n v="12"/>
    <n v="14855000"/>
    <n v="0"/>
    <n v="0"/>
    <n v="14855000"/>
    <n v="0"/>
    <s v="2022-01-03"/>
    <s v=" 12"/>
    <n v="14855000"/>
    <s v=" 2022-01-04"/>
    <n v="0"/>
    <n v="0"/>
    <x v="16"/>
    <x v="16"/>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contrato FUGA-207-2021. Prestar el servicio de mantenimiento preventivo y/o correctivo de los bienes muebles e inmuebles de propiedad y/o tenencia de la Fundación"/>
    <s v="Adición contrato FUGA-207-2021. Prestar el servicio de mantenimiento preventivo y/o correctivo de los bienes muebles e inmuebles de propiedad y/o tenencia de la Fundación"/>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25-22"/>
    <s v="02/16/2022 03:02:00"/>
    <s v="Contractual"/>
    <s v="CONTRATO DE PRESTACIÓN DE SERVICIOS"/>
    <s v="72102900, 72103300"/>
    <s v="Adición contrato FUGA-207-2021. Prestar el servicio de mantenimiento preventivo y/o correctivo de los bienes muebles e inmuebles de propiedad y/o tenencia de la Fundación"/>
    <s v="Adición contrato FUGA-207-2021. Prestar el servicio de mantenimiento preventivo y/o correctivo de los bienes muebles e inmuebles de propiedad y/o tenencia de la Fundación"/>
    <s v=" _x000a_ "/>
    <s v="2022-02-23 00:00:00"/>
    <s v="2022-03-23 00:00:00"/>
    <n v="330"/>
    <n v="0"/>
    <s v="AMALIA NATALY FAJARDO BAQUERO"/>
    <s v="Selección abreviada menor cuantía"/>
    <n v="1017162"/>
    <m/>
    <s v="NO"/>
    <s v="CO-DC-11001"/>
    <s v="Diego Forero"/>
    <n v="319"/>
    <n v="1017162"/>
    <n v="0"/>
    <n v="0"/>
    <n v="1017162"/>
    <n v="0"/>
    <s v="2022-02-16"/>
    <s v=" 497"/>
    <n v="1017162"/>
    <s v=" 2022-05-25"/>
    <n v="0"/>
    <n v="0"/>
    <x v="17"/>
    <x v="17"/>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128-22"/>
    <s v="01/03/2022 11:01:42"/>
    <s v="Contractual"/>
    <s v="CONTRATO DE PRESTACIÓN DE SERVICIOS"/>
    <s v="92101501, 92121504"/>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 _x000a_  _x000a_ "/>
    <s v="2022-01-01 00:00:00"/>
    <s v="2022-01-01 00:00:00"/>
    <n v="360"/>
    <n v="0"/>
    <s v="AMALIA NATALY FAJARDO BAQUERO"/>
    <s v="Selección abreviada subasta inversa"/>
    <n v="54594000"/>
    <m/>
    <s v="NO"/>
    <s v="CO-DC-11001"/>
    <s v="Diego Forero"/>
    <n v="13"/>
    <n v="54594000"/>
    <n v="0"/>
    <n v="0"/>
    <n v="54594000"/>
    <n v="0"/>
    <s v="2022-01-03"/>
    <s v=" 13"/>
    <n v="54594000"/>
    <s v=" 2022-01-04"/>
    <n v="0"/>
    <n v="0"/>
    <x v="18"/>
    <x v="18"/>
    <n v="12696046"/>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elantar el mantenimiento preventivo y/o correctivo de la planta de instrumentos de la_x000a_Fundación Gilberto Álzate Avendaño."/>
    <s v="Adelantar el mantenimiento preventivo y/o correctivo de la planta de instrumentos de la_x000a_Fundación Gilberto Á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22-22"/>
    <s v="07/22/2022 07:07:53"/>
    <s v="Contractual"/>
    <s v="CONTRATO DE PRESTACIÓN DE SERVICIOS"/>
    <s v="73152108, 73152108, 73152108"/>
    <s v="Adelantar el mantenimiento preventivo y/o correctivo de la planta de instrumentos de la_x000a_Fundación Gilberto Álzate Avendaño."/>
    <s v="Adelantar el mantenimiento preventivo y/o correctivo de la planta de instrumentos de la_x000a_Fundación Gilberto Álzate Avendaño."/>
    <s v=" _x000a_  _x000a_  _x000a_  _x000a_  _x000a_ "/>
    <s v="2022-07-21 00:00:00"/>
    <s v="2022-07-21 00:00:00"/>
    <n v="60"/>
    <n v="0"/>
    <s v="VICTOR MANUEL MONROY UTINICO"/>
    <s v="Mínima cuantía"/>
    <n v="15373606"/>
    <n v="0"/>
    <s v="NO"/>
    <s v="CO-DC-11001"/>
    <s v="Diego Forero"/>
    <n v="627"/>
    <n v="16875552"/>
    <n v="1501946"/>
    <n v="0"/>
    <n v="15373606"/>
    <n v="0"/>
    <s v="2022-07-22"/>
    <s v=" 1077"/>
    <n v="15373606"/>
    <s v=" 2022-09-29"/>
    <n v="0"/>
    <n v="0"/>
    <x v="19"/>
    <x v="19"/>
    <n v="12177757"/>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rir a título de compraventa una planta eléctrica requerida para la producción de los eventos artísticos y culturales al aire libre programados por la Fundación Gilberto Álzate Avendaño."/>
    <s v="Adquirir a título de compraventa una planta eléctrica requerida para la producción de los eventos artísticos y culturales al aire libre programados por la Fundación Gilberto Á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25-22"/>
    <s v="04/25/2022 10:04:06"/>
    <s v="Contractual"/>
    <s v="CONTRATO DE COMPRAVENTA"/>
    <s v="73152108, 73152108"/>
    <s v="Adquirir a título de compraventa una planta eléctrica requerida para la producción de los eventos artísticos y culturales al aire libre programados por la Fundación Gilberto Álzate Avendaño."/>
    <s v="Adquirir a título de compraventa una planta eléctrica requerida para la producción de los eventos artísticos y culturales al aire libre programados por la Fundación Gilberto Álzate Avendaño."/>
    <s v=" _x000a_  _x000a_  _x000a_ "/>
    <s v="2022-03-21 00:00:00"/>
    <s v="2022-03-21 00:00:00"/>
    <n v="90"/>
    <n v="0"/>
    <s v="VICTOR MANUEL MONROY UTINICO"/>
    <s v="Mínima cuantía"/>
    <n v="15774224"/>
    <n v="0"/>
    <s v="NO"/>
    <s v="CO-DC-11001"/>
    <s v="Diego Forero"/>
    <n v="482"/>
    <n v="18000000"/>
    <n v="2225776"/>
    <n v="0"/>
    <n v="15774224"/>
    <n v="0"/>
    <s v="2022-04-25"/>
    <s v=" 1042"/>
    <n v="15774224"/>
    <s v=" 2022-09-22"/>
    <n v="0"/>
    <n v="0"/>
    <x v="20"/>
    <x v="20"/>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contrato FUGA-207-2021. Prestar el servicio de mantenimiento preventivo y/o correctivo de los bienes muebles e inmuebles de propiedad y/o tenencia de la Fundación"/>
    <s v="Adición contrato FUGA-207-2021. Prestar el servicio de mantenimiento preventivo y/o correctivo de los bienes muebles e inmuebles de propiedad y/o tenencia de la Fundación"/>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26-22"/>
    <s v="03/29/2022 08:03:32"/>
    <s v="Contractual"/>
    <s v="CONTRATO DE PRESTACIÓN DE SERVICIOS"/>
    <s v="73152108, 73152108"/>
    <s v="Adición contrato FUGA-207-2021. Prestar el servicio de mantenimiento preventivo y/o correctivo de los bienes muebles e inmuebles de propiedad y/o tenencia de la Fundación"/>
    <s v="Adición contrato FUGA-207-2021. Prestar el servicio de mantenimiento preventivo y/o correctivo de los bienes muebles e inmuebles de propiedad y/o tenencia de la Fundación"/>
    <s v=" _x000a_  _x000a_ "/>
    <s v="2022-03-28 00:00:00"/>
    <s v="2022-03-28 00:00:00"/>
    <n v="90"/>
    <n v="0"/>
    <s v="VICTOR MANUEL MONROY UTINICO"/>
    <s v="Selección abreviada menor cuantía"/>
    <n v="13163416"/>
    <n v="0"/>
    <s v="NO"/>
    <s v="CO-DC-11001"/>
    <s v="Diego Forero"/>
    <n v="438"/>
    <n v="13163416"/>
    <n v="0"/>
    <n v="0"/>
    <n v="13163416"/>
    <n v="0"/>
    <s v="2022-03-30"/>
    <s v=" 520"/>
    <n v="13163416"/>
    <s v=" 2022-05-25"/>
    <n v="0"/>
    <n v="0"/>
    <x v="21"/>
    <x v="21"/>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rir a título de compraventa equipos de iluminiación y sonido requeridos para la producción de los eventos artísticos y culturales programados por la Fundación Gilberto Álzate Avendaño."/>
    <s v="Adquirir a título de compraventa equipos de iluminiación y sonido requeridos para la producción de los eventos artísticos y culturales programados por la Fundación Gilberto Á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27-22"/>
    <s v="04/21/2022 02:04:50"/>
    <s v="Contractual"/>
    <s v="CONTRATO DE COMPRAVENTA"/>
    <s v="73152108, 73152108"/>
    <s v="Adquirir a título de compraventa equipos de iluminiación y sonido requeridos para la producción de los eventos artísticos y culturales programados por la Fundación Gilberto Álzate Avendaño.."/>
    <s v="Adquirir a título de compraventa equipos de iluminiación y sonido requeridos para la producción de los eventos artísticos y culturales programados por la Fundación Gilberto Álzate Avendaño."/>
    <s v=" _x000a_  _x000a_  _x000a_  _x000a_ "/>
    <s v="2022-07-01 00:00:00"/>
    <s v="2022-07-01 00:00:00"/>
    <n v="90"/>
    <n v="0"/>
    <s v="VICTOR MANUEL MONROY UTINICO"/>
    <s v="Selección abreviada subasta inversa"/>
    <n v="0"/>
    <n v="0"/>
    <s v="NO"/>
    <s v="CO-DC-11001"/>
    <s v="Diego Forero"/>
    <n v="481"/>
    <n v="41176305"/>
    <n v="41176305"/>
    <n v="0"/>
    <n v="0"/>
    <n v="0"/>
    <s v="2022-04-21"/>
    <m/>
    <n v="0"/>
    <m/>
    <n v="0"/>
    <n v="0"/>
    <x v="2"/>
    <x v="2"/>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sición de licencias creative cloud para la Fundación Gilberto Alzate Avendaño"/>
    <s v="Adquisición de licencias creative cloud para la Fundación Gilberto A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40-22"/>
    <s v="03/29/2022 08:03:37"/>
    <s v="Contractual"/>
    <s v="CONTRATO DE LICENCIA DE USO"/>
    <s v="43232106, 81112501"/>
    <s v="Adquisición de licencias creative cloud para la Fundación Gilberto Alzate Avendaño"/>
    <s v="Adquisición de licencias creative cloud para la Fundación Gilberto Alzate Avendaño"/>
    <s v=" _x000a_  _x000a_  _x000a_ "/>
    <s v="2022-04-18 00:00:00"/>
    <s v="2022-04-18 00:00:00"/>
    <n v="330"/>
    <n v="0"/>
    <s v="VICTOR MANUEL MONROY UTINICO"/>
    <s v="Selección abreviada menor cuantía"/>
    <n v="11757255"/>
    <n v="0"/>
    <s v="NO"/>
    <s v="CO-DC-11001"/>
    <s v="Diego Forero"/>
    <n v="439"/>
    <n v="14000000"/>
    <n v="2242745"/>
    <n v="0"/>
    <n v="11757255"/>
    <n v="0"/>
    <s v="2022-03-30"/>
    <s v=" 450"/>
    <n v="11757255"/>
    <s v=" 2022-05-06"/>
    <n v="0"/>
    <n v="0"/>
    <x v="22"/>
    <x v="22"/>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sición de licencia Autocad para la Fundación Gilberto Alzate Avendaño"/>
    <s v="Adquisición de licencia Autocad para la Fundación Gilberto A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91-22"/>
    <s v="07/22/2022 07:07:39"/>
    <s v="Contractual"/>
    <s v="CONTRATO DE COMPRAVENTA"/>
    <s v="81112501, 81112501"/>
    <s v="Adquisición de licencia Autocad para la Fundación Gilberto Alzate Avendaño"/>
    <s v="Adquisición de licencia Autocad para la Fundación Gilberto Alzate Avendaño"/>
    <s v=" _x000a_  _x000a_  _x000a_  _x000a_  _x000a_ "/>
    <s v="2022-07-21 00:00:00"/>
    <s v="2022-07-21 00:00:00"/>
    <n v="30"/>
    <n v="0"/>
    <s v="VICTOR MANUEL MONROY UTINICO"/>
    <s v="Seléccion abreviada - acuerdo marco"/>
    <n v="2194800"/>
    <n v="0"/>
    <s v="NO"/>
    <s v="CO-DC-11001"/>
    <s v="Diego Forero"/>
    <n v="626"/>
    <n v="2476440"/>
    <n v="281640"/>
    <n v="0"/>
    <n v="2194800"/>
    <n v="0"/>
    <s v="2022-07-22"/>
    <s v=" 785"/>
    <n v="2194800"/>
    <s v=" 2022-07-29"/>
    <n v="0"/>
    <n v="0"/>
    <x v="23"/>
    <x v="23"/>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sición de lamparas y bombillos para las salas de exposición de la Fundación Gilberto Alzate Avendaño"/>
    <s v="Adquisición de lamparas y bombillos para las salas de exposición de la Fundación Gilberto A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92-22"/>
    <s v="07/05/2022 07:07:21"/>
    <s v="Contractual"/>
    <s v="CONTRATO DE COMPRAVENTA"/>
    <n v="39101600"/>
    <s v="Adquisición de lamparas y bombillos para las salas de exposición de la Fundación Gilberto Alzate Avendaño"/>
    <s v="Adquisición de lamparas y bombillos para las salas de exposición de la Fundación Gilberto Alzate Avendaño"/>
    <s v=" _x000a_  _x000a_  _x000a_  _x000a_ "/>
    <s v="2022-07-01 00:00:00"/>
    <s v="2022-07-01 00:00:00"/>
    <n v="30"/>
    <n v="0"/>
    <s v="VICTOR MANUEL MONROY UTINICO"/>
    <s v="Seléccion abreviada - acuerdo marco"/>
    <n v="0"/>
    <n v="0"/>
    <s v="NO"/>
    <s v="CO-DC-11001"/>
    <s v="Diego Forero"/>
    <n v="592"/>
    <n v="7000000"/>
    <n v="7000000"/>
    <n v="0"/>
    <n v="0"/>
    <n v="0"/>
    <s v="2022-07-06"/>
    <m/>
    <n v="0"/>
    <m/>
    <n v="0"/>
    <n v="0"/>
    <x v="2"/>
    <x v="2"/>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Prestar servicios a la Fundación Gilberto Alzate Avendaño para apoyar la produccion técnica de los eventos  artísticos y culturales programadas por la Subdirección Artística y Cultural"/>
    <s v="Prestar servicios a la Fundación Gilberto Alzate Avendaño para apoyar la produccion técnica de los eventos  artísticos y culturales programadas por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293-22"/>
    <s v="06/30/2022 08:06:54"/>
    <s v="Contractual"/>
    <s v="CONTRATO DE PRESTACIÓN DE SERVICIOS"/>
    <n v="80111600"/>
    <s v="Prestar servicios a la Fundación Gilberto Alzate Avendaño para apoyar la produccion técnica de los eventos  artísticos y culturales programadas por la Subdirección Artística y Cultural"/>
    <s v="Prestar servicios a la Fundación Gilberto Alzate Avendaño para apoyar la produccion técnica de los eventos  artísticos y culturales programadas por la Subdirección Artística y Cultural"/>
    <s v=" _x000a_  _x000a_  _x000a_  _x000a_ "/>
    <s v="2022-07-01 00:00:00"/>
    <s v="2022-07-01 00:00:00"/>
    <n v="210"/>
    <n v="0"/>
    <s v="VICTOR MANUEL MONROY UTINICO"/>
    <s v="Contratación directa"/>
    <n v="13293640"/>
    <n v="0"/>
    <s v="NO"/>
    <s v="CO-DC-11001"/>
    <s v="Diego Forero"/>
    <n v="587"/>
    <n v="13293640"/>
    <n v="0"/>
    <n v="0"/>
    <n v="13293640"/>
    <n v="0"/>
    <s v="2022-06-30"/>
    <s v=" 730"/>
    <n v="13293640"/>
    <s v=" 2022-07-14"/>
    <n v="0"/>
    <n v="0"/>
    <x v="24"/>
    <x v="24"/>
    <n v="428400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quot;&quot;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quot;&quot;&quot;"/>
    <s v="&quot;&quot;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quot;&quot;&quot;"/>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327-22"/>
    <s v="07/22/2022 04:07:29"/>
    <s v="Contractual"/>
    <s v="CONTRATO DE PRESTACIÓN DE SERVICIOS"/>
    <n v="80111600"/>
    <s v="&quot;&quot;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quot;&quot;&quot;"/>
    <s v="&quot;&quot;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quot;&quot;&quot;"/>
    <s v=" _x000a_  _x000a_  _x000a_  _x000a_  _x000a_  _x000a_ "/>
    <s v="2022-07-21 00:00:00"/>
    <s v="2022-07-21 00:00:00"/>
    <n v="150"/>
    <n v="0"/>
    <s v="VICTOR MANUEL MONROY UTINICO"/>
    <s v="Contratación directa"/>
    <n v="16198960"/>
    <n v="0"/>
    <s v="NO"/>
    <s v="CO-DC-11001"/>
    <s v="Diego Forero"/>
    <n v="638"/>
    <n v="17866500"/>
    <n v="1667540"/>
    <n v="0"/>
    <n v="16198960"/>
    <n v="0"/>
    <s v="2022-07-22"/>
    <s v=" 800"/>
    <n v="16198960"/>
    <s v=" 2022-08-09"/>
    <n v="0"/>
    <n v="0"/>
    <x v="25"/>
    <x v="25"/>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rir a título de compraventa equipos de iluminiación y sonido requeridos para la producción de los eventos artísticos y culturales programados por la Fundación Gilberto Álzate Avendaño."/>
    <s v="Adquirir a título de compraventa equipos de iluminiación y sonido requeridos para la producción de los eventos artísticos y culturales programados por la Fundación Gilberto Á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361-22"/>
    <s v="08/18/2022 03:08:37"/>
    <s v="Contractual"/>
    <s v="CONTRATO DE COMPRAVENTA"/>
    <s v="39101600, 39112402, 52161610, 52161500, 39111500"/>
    <s v="Adquirir a título de compraventa equipos de iluminiación y sonido requeridos para la producción de los eventos artísticos y culturales programados por la Fundación Gilberto Álzate Avendaño."/>
    <s v="Adquirir a título de compraventa equipos de iluminiación y sonido requeridos para la producción de los eventos artísticos y culturales programados por la Fundación Gilberto Álzate Avendaño."/>
    <s v=" _x000a_  _x000a_ "/>
    <s v="2022-08-29 00:00:00"/>
    <s v="2022-08-29 00:00:00"/>
    <n v="90"/>
    <n v="0"/>
    <s v="VICTOR MANUEL MONROY UTINICO"/>
    <s v="Selección abreviada subasta inversa"/>
    <n v="66000000"/>
    <n v="0"/>
    <s v="NO"/>
    <s v="CO-DC-11001"/>
    <s v="Diego Forero"/>
    <n v="772"/>
    <n v="68459105"/>
    <n v="2459105"/>
    <n v="0"/>
    <n v="66000000"/>
    <n v="0"/>
    <s v="2022-08-26"/>
    <s v=" 1111"/>
    <n v="66000000"/>
    <s v=" 2022-10-19"/>
    <n v="0"/>
    <n v="0"/>
    <x v="26"/>
    <x v="2"/>
    <n v="6600000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quisición de lamparas y bombillos para las salas de exposición de la Fundación Gilberto Alzate Avendaño"/>
    <s v="Adquisición de lamparas y bombillos para las salas de exposición de la Fundación Gilberto Alzate Avendañ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362-22"/>
    <s v="08/18/2022 03:08:40"/>
    <s v="Contractual"/>
    <s v="CONTRATO DE COMPRAVENTA"/>
    <n v="39101600"/>
    <s v="Adquisición de lamparas y bombillos para las salas de exposición de la Fundación Gilberto Alzate Avendaño"/>
    <s v="Adquisición de lamparas y bombillos para las salas de exposición de la Fundación Gilberto Alzate Avendaño"/>
    <s v=" _x000a_  _x000a_ "/>
    <s v="2022-08-29 00:00:00"/>
    <s v="2022-08-29 00:00:00"/>
    <n v="60"/>
    <n v="0"/>
    <s v="VICTOR MANUEL MONROY UTINICO"/>
    <s v="Mínima cuantía"/>
    <n v="5671540"/>
    <n v="0"/>
    <s v="NO"/>
    <s v="CO-DC-11001"/>
    <s v="Diego Forero"/>
    <n v="738"/>
    <n v="8500000"/>
    <n v="2828460"/>
    <n v="0"/>
    <n v="5671540"/>
    <n v="0"/>
    <s v="2022-08-19"/>
    <s v=" 1080"/>
    <n v="5671540"/>
    <s v=" 2022-09-29"/>
    <n v="0"/>
    <n v="0"/>
    <x v="27"/>
    <x v="26"/>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y Proroga contrato  FUGA-56-2022 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Adición y Proroga contrato  FUGA-56-2022 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423-22"/>
    <s v="11/03/2022 07:11:04"/>
    <s v="Contractual"/>
    <s v="CONTRATO DE PRESTACIÓN DE SERVICIOS"/>
    <n v="80111600"/>
    <s v="Adición y Proroga contrato  FUGA-56-2022 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Adición y Proroga contrato  FUGA-56-2022 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 _x000a_  _x000a_  _x000a_  _x000a_  _x000a_  _x000a_  _x000a_  _x000a_  _x000a_  _x000a_ "/>
    <s v="2022-11-21 00:00:00"/>
    <s v="2022-11-21 00:00:00"/>
    <n v="65"/>
    <n v="0"/>
    <s v="VICTOR MANUEL MONROY UTINICO"/>
    <s v="Contratación directa"/>
    <n v="7742150"/>
    <n v="0"/>
    <s v="NO"/>
    <s v="CO-DC-11001"/>
    <s v="Diego Forero"/>
    <n v="912"/>
    <n v="7742150"/>
    <n v="0"/>
    <n v="0"/>
    <n v="7742150"/>
    <n v="0"/>
    <s v="2022-11-04"/>
    <s v=" 1183"/>
    <n v="7742150"/>
    <s v=" 2022-11-23"/>
    <n v="0"/>
    <n v="0"/>
    <x v="28"/>
    <x v="27"/>
    <n v="607461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y Proroga contrato FUGA-48-2022  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Adición y Proroga contrato FUGA-48-2022  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424-22"/>
    <s v="11/03/2022 07:11:08"/>
    <s v="Contractual"/>
    <s v="CONTRATO DE PRESTACIÓN DE SERVICIOS"/>
    <n v="80111600"/>
    <s v="Adición y Proroga contrato FUGA-48-2022  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Adición y Proroga contrato FUGA-48-2022  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
    <s v=" _x000a_  _x000a_  _x000a_  _x000a_  _x000a_  _x000a_  _x000a_  _x000a_  _x000a_  _x000a_ "/>
    <s v="2022-11-21 00:00:00"/>
    <s v="2022-11-21 00:00:00"/>
    <n v="65"/>
    <n v="0"/>
    <s v="VICTOR MANUEL MONROY UTINICO"/>
    <s v="Contratación directa"/>
    <n v="5349500"/>
    <n v="0"/>
    <s v="NO"/>
    <s v="CO-DC-11001"/>
    <s v="Diego Forero"/>
    <n v="911"/>
    <n v="5349500"/>
    <n v="0"/>
    <n v="0"/>
    <n v="5349500"/>
    <n v="0"/>
    <s v="2022-11-04"/>
    <s v=" 1247"/>
    <n v="5349500"/>
    <s v=" 2022-12-05"/>
    <n v="0"/>
    <n v="0"/>
    <x v="29"/>
    <x v="28"/>
    <n v="411500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y Proroga contratoFUGA-52-2022 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Adición y Proroga contratoFUGA-52-2022 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425-22"/>
    <s v="11/03/2022 07:11:13"/>
    <s v="Contractual"/>
    <s v="CONTRATO DE PRESTACIÓN DE SERVICIOS"/>
    <n v="80111600"/>
    <s v="Adición y Proroga contratoFUGA-52-2022 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Adición y Proroga contratoFUGA-52-2022 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s v=" _x000a_  _x000a_  _x000a_  _x000a_  _x000a_  _x000a_  _x000a_  _x000a_  _x000a_  _x000a_ "/>
    <s v="2022-11-21 00:00:00"/>
    <s v="2022-11-21 00:00:00"/>
    <n v="66"/>
    <n v="0"/>
    <s v="VICTOR MANUEL MONROY UTINICO"/>
    <s v="Contratación directa"/>
    <n v="0"/>
    <n v="0"/>
    <s v="NO"/>
    <s v="CO-DC-11001"/>
    <s v="Diego Forero"/>
    <n v="910"/>
    <n v="5437427"/>
    <n v="5437427"/>
    <n v="0"/>
    <n v="0"/>
    <n v="0"/>
    <s v="2022-11-04"/>
    <m/>
    <n v="0"/>
    <m/>
    <n v="0"/>
    <n v="0"/>
    <x v="2"/>
    <x v="2"/>
    <n v="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y Proroga contrato FUGA-79-2022 Prestar servicios de apoyo a la gestión a la Fundación Gilberto Alzate Avendaño para apoyar la realización de eventos y espectáculos públicos, especialmente en lo relacionado con los componentes de audio y sonido."/>
    <s v="Adición y Proroga contrato FUGA-79-2022 Prestar servicios de apoyo a la gestión a la Fundación Gilberto Alzate Avendaño para apoyar la realización de eventos y espectáculos públicos, especialmente en lo relacionado con los componentes de audio y sonido."/>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426-22"/>
    <s v="11/03/2022 07:11:19"/>
    <s v="Contractual"/>
    <s v="CONTRATO DE PRESTACIÓN DE SERVICIOS"/>
    <n v="80111600"/>
    <s v="Adición y Proroga contrato FUGA-79-2022 Prestar servicios de apoyo a la gestión a la Fundación Gilberto Alzate Avendaño para apoyar la realización de eventos y espectáculos públicos, especialmente en lo relacionado con los componentes de audio y sonido."/>
    <s v="Adición y Proroga contrato FUGA-79-2022 Prestar servicios de apoyo a la gestión a la Fundación Gilberto Alzate Avendaño para apoyar la realización de eventos y espectáculos públicos, especialmente en lo relacionado con los componentes de audio y sonido."/>
    <s v=" _x000a_  _x000a_  _x000a_  _x000a_  _x000a_  _x000a_  _x000a_  _x000a_  _x000a_  _x000a_ "/>
    <s v="2022-11-21 00:00:00"/>
    <s v="2022-11-21 00:00:00"/>
    <n v="92"/>
    <n v="0"/>
    <s v="VICTOR MANUEL MONROY UTINICO"/>
    <s v="Contratación directa"/>
    <n v="5832800"/>
    <n v="0"/>
    <s v="NO"/>
    <s v="CO-DC-11001"/>
    <s v="Diego Forero"/>
    <n v="909"/>
    <n v="5832800"/>
    <n v="0"/>
    <n v="0"/>
    <n v="5832800"/>
    <n v="0"/>
    <s v="2022-11-04"/>
    <s v=" 1180"/>
    <n v="5832800"/>
    <s v=" 2022-11-18"/>
    <n v="0"/>
    <n v="0"/>
    <x v="30"/>
    <x v="29"/>
    <n v="355040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y Proroga contrato FUGA-128-2022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
    <s v="Adición y Proroga contrato FUGA-128-2022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33010687724"/>
    <s v="SCDPI-300-00427-22"/>
    <s v="11/03/2022 07:11:23"/>
    <s v="Contractual"/>
    <s v="CONTRATO DE PRESTACIÓN DE SERVICIOS"/>
    <n v="80111600"/>
    <s v="Adición y Proroga contrato FUGA-128-2022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
    <s v="Adición y Proroga contrato FUGA-128-2022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
    <s v=" _x000a_  _x000a_  _x000a_  _x000a_  _x000a_  _x000a_  _x000a_  _x000a_  _x000a_  _x000a_ "/>
    <s v="2022-11-21 00:00:00"/>
    <s v="2022-11-21 00:00:00"/>
    <n v="62"/>
    <n v="0"/>
    <s v="VICTOR MANUEL MONROY UTINICO"/>
    <s v="Contratación directa"/>
    <n v="7395435"/>
    <n v="0"/>
    <s v="NO"/>
    <s v="CO-DC-11001"/>
    <s v="Diego Forero"/>
    <n v="908"/>
    <n v="7395435"/>
    <n v="10615"/>
    <n v="0"/>
    <n v="7384820"/>
    <n v="0"/>
    <s v="2022-11-04"/>
    <s v=" 1268"/>
    <n v="7384820"/>
    <s v=" 2022-12-14"/>
    <n v="0"/>
    <n v="0"/>
    <x v="31"/>
    <x v="30"/>
    <n v="6789270"/>
  </r>
  <r>
    <x v="0"/>
    <s v="O23011601210000007724"/>
    <s v="Mejoramiento y conservación de la infraestructura cultural pública para el disfrute del centro de Bogotá&quot; Bogotá DC"/>
    <x v="2"/>
    <s v="Mantenimiento y operación"/>
    <s v="SUBDIRECCIÓN ARTÍSTICA Y CULTURAL_x000a_"/>
    <s v="MISIIONAL Elaborar y ejecutar 1 plan de mantenimiento y operación del  equipamiento cultural incluidos los espacios y los equipostécnicos requeridos para el desarrollo de la actividad misional de la entidad"/>
    <s v="Adición y Proroga contrato FUGA-128-2022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
    <s v="Adición y Proroga contrato FUGA-128-2022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
    <s v="01 - Recursos Distrito"/>
    <s v="1-100-F001"/>
    <s v="VA-RECURSOS DISTRITO"/>
    <s v="O232020200996230"/>
    <s v="O232020200996230_Servicios de funcionamiento de instalaciones e infraestructura cultural para presentaciones artísticas_x000a_"/>
    <n v="3301068"/>
    <x v="2"/>
    <n v="112"/>
    <s v="Espacios adecuados para el desarrollo de las actividades misionales y administrativas de la Entidad."/>
    <s v="PM/0215/01112/0000007724"/>
    <s v="N.a"/>
    <s v="N.a"/>
    <s v="N.a"/>
    <s v="Relación de autorización"/>
    <s v="N.a"/>
    <s v="Descripción de la acción"/>
    <s v="N.a"/>
    <s v="N.a"/>
    <s v="2020-12-30 00:00:00"/>
    <s v="2020-12-30 00:00:00"/>
    <n v="0"/>
    <n v="0"/>
    <s v="N.a"/>
    <s v="Relación de autorización"/>
    <n v="218367"/>
    <n v="218367"/>
    <s v="NO"/>
    <s v="CO-DC-11001"/>
    <s v="Diego Forero"/>
    <s v="N.a"/>
    <s v="N.a"/>
    <s v="N.a"/>
    <s v="N.a"/>
    <s v="N.a"/>
    <s v="N.a"/>
    <s v="N.a"/>
    <s v="N.a"/>
    <s v="N.a"/>
    <s v="N.a"/>
    <s v="N.a"/>
    <s v="N.a"/>
    <x v="8"/>
    <x v="7"/>
    <s v="N.a"/>
  </r>
  <r>
    <x v="1"/>
    <s v="O23011605560000007760"/>
    <s v="Modernización de la Arquitectura Institucional de la FUGA Modernización"/>
    <x v="3"/>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a la Fundación Gilberto Alzate Avendaño, para apoyar el proceso de comunicación interna con el fin de mantener informada a la entidad de las actividades misionales y estratégicas"/>
    <s v="Prestar los servicios profesionales a la Fundación Gilberto Alzate Avendaño, para apoyar el proceso de comunicación interna con el fin de mantener informada a la entidad de las actividades misionales y estratégicas"/>
    <s v="01 - Recursos Distrito"/>
    <s v="1-100-F001"/>
    <s v="VA-RECURSOS DISTRITO"/>
    <s v="O232020200991124"/>
    <s v="O232020200991124_Servicios de la administración pública relacionados con la recreación, la cultura y la religión"/>
    <n v="3399061"/>
    <x v="3"/>
    <n v="113"/>
    <s v="Servicios de divulgación,  publicaciones, plataformas y contenidos de las actividades artísticas y culturales. "/>
    <s v="PM/0215/01113/33990617760"/>
    <s v="SCDPI-200-00147-22"/>
    <s v="01/03/2022 03:01:58"/>
    <s v="Contractual"/>
    <s v="CONTRATO DE PRESTACIÓN DE SERVICIOS PROFESIONALES"/>
    <s v="80111600, 80111620"/>
    <s v="Prestar los servicios profesionales a la Fundación Gilberto Alzate Avendaño, para apoyar el proceso de comunicación interna con el fin de mantener informada a la entidad de las actividades misionales y estratégicas"/>
    <s v="Prestar los servicios profesionales a la Fundación Gilberto Alzate Avendaño, para apoyar el proceso de comunicación interna con el fin de mantener informada a la entidad de las actividades misionales y estratégicas"/>
    <s v=" _x000a_ 1._x0009_Divulgar la información de las actividades que desarrolla la Fundación, a través de los canales internos de la entidad.  2._x0009_Diseñar y divulgar contenidos por los canales internos que la entidad tiene a disposición de los funcionarios y contratistas.  3._x0009_Redactar el boletín semanal institucional para divulgarlo, conforme a instrucciones del Líder de Comunicaciones o del supervisor del contrato.  4._x0009_Divulgar las actividades misionales y administrativas al interior de la entidad de manera oportuna.  5._x0009_Apoyar la actualización del inventario documental del proceso de comunicaciones.  6._x0009_Hacer seguimiento a los avances e implementación del plan de comunicaciones de la Fundación.  7._x0009_Monitorear los indicadores y riesgos del proceso de comunicaciones interna y externa de la Fundación.  8._x0009_Indicar y proponer al Líder de Comunicaciones las acciones que se deban tomar, en caso de presentarse riesgos en el proceso de comunicaciones interna y externa de la entidad.  9._x0009_Apoyar la elaboración de informes para el área de Planeación, Control Interno y entes externos que lo requieran, respecto a las comunicaciones internas y externas sobre el proceso de comunicaciones.  10._x0009_Identificar y gestionar acciones que permitan minimizar la resistencia al cambio al interior de la Fundación, por cualquier suceso que impacte los procesos de la entidad.  11._x0009_Participar en reuniones y actividades programadas y/o delegadas por el supervisor del contrato.  12._x0009_Cumplir con las demás obligaciones designadas por el supervisor del contrato, que tengan relación con el objeto contractual. _x000a_ "/>
    <s v="2022-01-05 00:00:00"/>
    <s v="2022-01-06 00:00:00"/>
    <n v="330"/>
    <n v="0"/>
    <s v="ANDRES CAMILO CASTRO BETANCOURT"/>
    <s v="Contratación directa"/>
    <n v="53486400"/>
    <m/>
    <s v="NO"/>
    <s v="CO-DC-11001"/>
    <s v="Diego Forero"/>
    <n v="137"/>
    <n v="53486400"/>
    <n v="0"/>
    <n v="0"/>
    <n v="53486400"/>
    <n v="0"/>
    <s v="2022-01-04"/>
    <s v=" 162"/>
    <n v="53486400"/>
    <s v=" 2022-01-14"/>
    <n v="0"/>
    <n v="0"/>
    <x v="32"/>
    <x v="31"/>
    <n v="1"/>
  </r>
  <r>
    <x v="1"/>
    <s v="O23011605560000007760"/>
    <s v="Modernización de la Arquitectura Institucional de la FUGA Modernización"/>
    <x v="3"/>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a la Fundación Gilberto Alzate Avendaño en el diseño y ejecución del plan estratégico de comunicaciones 2022 de la entidad"/>
    <s v="Prestar los servicios profesionales a la Fundación Gilberto Alzate Avendaño en el diseño y ejecución del plan estratégico de comunicaciones 2022 de la entidad"/>
    <s v="01 - Recursos Distrito"/>
    <s v="1-100-F001"/>
    <s v="VA-RECURSOS DISTRITO"/>
    <s v="O232020200991124"/>
    <s v="O232020200991124_Servicios de la administración pública relacionados con la recreación, la cultura y la religión"/>
    <n v="3399061"/>
    <x v="3"/>
    <n v="113"/>
    <s v="Servicios de divulgación,  publicaciones, plataformas y contenidos de las actividades artísticas y culturales. "/>
    <s v="PM/0215/01113/33990617760"/>
    <s v="SCDPI-200-00148-22"/>
    <s v="01/03/2022 03:01:31"/>
    <s v="Contractual"/>
    <s v="CONTRATO DE PRESTACIÓN DE SERVICIOS PROFESIONALES"/>
    <s v="80111600, 80111620"/>
    <s v="Prestar los servicios profesionales a la Fundación Gilberto Alzate Avendaño en el diseño y ejecución del plan estratégico de comunicaciones 2022 de la entidad"/>
    <s v="Prestar los servicios profesionales a la Fundación Gilberto Alzate Avendaño en el diseño y ejecución del plan estratégico de comunicaciones 2022 de la entidad"/>
    <s v=" _x000a_ 1. Liderar el diseño, ejecución y seguimiento de la estrategia de comunicaciones a nivel interno y externo de la Fundación, acorde a los lineamientos institucionales establecidos y las orientaciones entregadas por el supervisor del contrato.  2. Coordinar las necesidades de comunicación e imagen que sean requeridas en eventos internos y externos de la Fundación y aquellos donde se requiera el correcto uso de la imagen institucional.    3. Orientar a la Dirección General y Subdirecciones de la entidad en la implementación de las estrategias internas y externas para el posicionamiento de los planes, programas, proyectos y procesos comunicativos de la Fundación.  4. Coordinar la elaboración y correcta difusión de la parrilla de contenidos digitales, para alimentar los diferentes canales de la Fundación como lo es la página web, Twitter, Facebook, YouTube, Instagram de la entidad.  5. Elaborar y revisar los textos que sean requeridos, como comunicados de prensa, textos para publicaciones, presentaciones, entre otros, para apoyar el plan de comunicaciones de la entidad.  6. Liderar la elaboración, producción y entrega de productos de los materiales de audio, foto y video para la construcción de piezas de comunicación acorde a la estrategia definida al interior de la Fundación. 7. Participar en reuniones y actividades programadas y/o delegadas por el supervisor del contrato.  8. Apoyar la supervisión de contratos y/o convenios que le sean asignados por el ordenador del gasto.  9. Cumplir con las demás obligaciones designadas por el supervisor del contrato, que tengan relación con el objeto contractual. _x000a_  _x000a_ "/>
    <s v="2022-01-05 00:00:00"/>
    <s v="2022-01-06 00:00:00"/>
    <n v="270"/>
    <n v="0"/>
    <s v="ANDRES CAMILO CASTRO BETANCOURT"/>
    <s v="Contratación directa"/>
    <n v="99449100"/>
    <m/>
    <s v="NO"/>
    <s v="CO-DC-11001"/>
    <s v="Diego Forero"/>
    <n v="115"/>
    <n v="101735700"/>
    <n v="2286600"/>
    <n v="0"/>
    <n v="99449100"/>
    <n v="0"/>
    <s v="2022-01-04"/>
    <s v=" 132"/>
    <n v="99449100"/>
    <s v=" 2022-01-07"/>
    <n v="0"/>
    <n v="0"/>
    <x v="33"/>
    <x v="32"/>
    <n v="0"/>
  </r>
  <r>
    <x v="1"/>
    <s v="O23011605560000007760"/>
    <s v="Modernización de la Arquitectura Institucional de la FUGA Modernización"/>
    <x v="3"/>
    <s v="Implementación Sistema de gestión"/>
    <s v="SUBDIRECCIÓN DE GESTIÓN CORPORATIVA"/>
    <s v="Ejecutar Ejecutar el 100% de las actividades del plan de trabajo para la implementación de las Políticas de Gestión y Desempeño articulado con el Sistema de Gestión."/>
    <s v="Adición y prórroga contrato No. FUGA-17-2022, cuyo objeto consiste en &quot;Prestar los servicios profesionales a la Fundación Gilberto Alzate Avendaño en el diseño y ejecución del plan estratégico de comunicaciones 2022 de la entidad&quot;"/>
    <s v="Adición y prórroga contrato No. FUGA-17-2022, cuyo objeto consiste en &quot;Prestar los servicios profesionales a la Fundación Gilberto Alzate Avendaño en el diseño y ejecución del plan estratégico de comunicaciones 2022 de la entidad&quot;"/>
    <s v="01 - Recursos Distrito"/>
    <s v="1-100-F001"/>
    <s v="VA-RECURSOS DISTRITO"/>
    <s v="O232020200991124"/>
    <s v="O232020200991124_Servicios de la administración pública relacionados con la recreación, la cultura y la religión"/>
    <n v="3399061"/>
    <x v="3"/>
    <n v="113"/>
    <s v="Servicios de divulgación,  publicaciones, plataformas y contenidos de las actividades artísticas y culturales. "/>
    <s v="PM/0215/01113/33990617760"/>
    <s v="SCDPI-200-00219-22"/>
    <s v="08/25/2022 03:08:28"/>
    <s v="Contractual"/>
    <s v="CONTRATO DE PRESTACIÓN DE SERVICIOS PROFESIONALES"/>
    <s v="80111600, 80111620"/>
    <s v="Adición y prórroga contrato No. FUGA-17-2022, cuyo objeto consiste en &quot;Prestar los servicios profesionales a la Fundación Gilberto Alzate Avendaño en el diseño y ejecución del plan estratégico de comunicaciones 2022 de la entidad&quot;"/>
    <s v="Adición y prórroga contrato No. FUGA-17-2022, cuyo objeto consiste en &quot;Prestar los servicios profesionales a la Fundación Gilberto Alzate Avendaño en el diseño y ejecución del plan estratégico de comunicaciones 2022 de la entidad&quot;"/>
    <s v=" _x000a_ 1. Liderar el diseño, ejecución y seguimiento de la estrategia de comunicaciones a nivel interno y externo de la Fundación, acorde a los lineamientos institucionales establecidos y las orientaciones entregadas por el supervisor del contrato.  2. Coordinar las necesidades de comunicación e imagen que sean requeridas en eventos internos y externos de la Fundación y aquellos donde se requiera el correcto uso de la imagen institucional.    3. Orientar a la Dirección General y Subdirecciones de la entidad en la implementación de las estrategias internas y externas para el posicionamiento de los planes, programas, proyectos y procesos comunicativos de la Fundación.  4. Coordinar la elaboración y correcta difusión de la parrilla de contenidos digitales, para alimentar los diferentes canales de la Fundación como lo es la página web, Twitter, Facebook, YouTube, Instagram de la entidad.  5. Elaborar y revisar los textos que sean requeridos, como comunicados de prensa, textos para publicaciones, presentaciones, entre otros, para apoyar el plan de comunicaciones de la entidad.  6. Liderar la elaboración, producción y entrega de productos de los materiales de audio, foto y video para la construcción de piezas de comunicación acorde a la estrategia definida al interior de la Fundación. 7. Participar en reuniones y actividades programadas y/o delegadas por el supervisor del contrato.  8. Apoyar la supervisión de contratos y/o convenios que le sean asignados por el ordenador del gasto.  9. Cumplir con las demás obligaciones designadas por el supervisor del contrato, que tengan relación con el objeto contractual. _x000a_  _x000a_ "/>
    <s v="2022-09-20 00:00:00"/>
    <s v="2022-09-21 00:00:00"/>
    <n v="60"/>
    <n v="0"/>
    <s v="ANDRES CAMILO CASTRO BETANCOURT"/>
    <s v="Contratación directa"/>
    <n v="29098070"/>
    <n v="0"/>
    <s v="NO"/>
    <s v="CO-DC-11001"/>
    <s v="Diego Forero"/>
    <n v="773"/>
    <n v="29098070"/>
    <n v="0"/>
    <n v="0"/>
    <n v="29098070"/>
    <n v="0"/>
    <s v="2022-08-26"/>
    <s v=" 1005"/>
    <n v="29098070"/>
    <s v=" 2022-08-31"/>
    <n v="0"/>
    <n v="0"/>
    <x v="34"/>
    <x v="33"/>
    <n v="0"/>
  </r>
  <r>
    <x v="1"/>
    <s v="O23011605560000007760"/>
    <s v="Modernización de la Arquitectura Institucional de la FUGA Modernización"/>
    <x v="3"/>
    <s v="Implementación Sistema de gestión"/>
    <s v="SUBDIRECCIÓN DE GESTIÓN CORPORATIVA"/>
    <s v="Ejecutar Ejecutar el 100% de las actividades del plan de trabajo para la implementación de las Políticas de Gestión y Desempeño articulado con el Sistema de Gestión."/>
    <s v="Adición y prórroga contrato No. FUGA-39-2022, cuyo objeto consiste en &quot;Prestar los servicios profesionales a la Fundación Gilberto Alzate Avendaño, para apoyar el proceso de comunicación interna con el fin de mantener informada a la entidad de las actividades misionales y estratégicas&quot;"/>
    <s v="Adición y prórroga contrato No. FUGA-39-2022, cuyo objeto consiste en &quot;Prestar los servicios profesionales a la Fundación Gilberto Alzate Avendaño, para apoyar el proceso de comunicación interna con el fin de mantener informada a la entidad de las actividades misionales y estratégicas&quot;"/>
    <s v="01 - Recursos Distrito"/>
    <s v="1-100-F001"/>
    <s v="VA-RECURSOS DISTRITO"/>
    <s v="O232020200991124"/>
    <s v="O232020200991124_Servicios de la administración pública relacionados con la recreación, la cultura y la religión"/>
    <n v="3399061"/>
    <x v="3"/>
    <n v="113"/>
    <s v="Servicios de divulgación,  publicaciones, plataformas y contenidos de las actividades artísticas y culturales. "/>
    <s v="PM/0215/01113/33990617760"/>
    <s v="SCDPI-200-00330-22"/>
    <s v="07/22/2022 01:07:22"/>
    <s v="Contractual"/>
    <s v="CONTRATO DE PRESTACIÓN DE SERVICIOS PROFESIONALES"/>
    <s v="80111600, 80111620"/>
    <s v="Adición y prórroga contrato No. FUGA-39-2022, cuyo objeto consiste en &quot;Prestar los servicios profesionales a la Fundación Gilberto Alzate Avendaño, para apoyar el proceso de comunicación interna con el fin de mantener informada a la entidad de las actividades misionales y estratégicas&quot;"/>
    <s v="Adición y prórroga contrato No. FUGA-39-2022, cuyo objeto consiste en &quot;Prestar los servicios profesionales a la Fundación Gilberto Alzate Avendaño, para apoyar el proceso de comunicación interna con el fin de mantener informada a la entidad de las actividades misionales y estratégicas&quot;"/>
    <s v=" _x000a_ 1. Divulgar la información de las actividades que desarrolla la Fundación, a través de los canales internos de la entidad. 2. Diseñar y divulgar contenidos por los canales internos que la entidad tiene a disposición de los funcionarios y contratistas. 3. Redactar el boletín semanal institucional para divulgarlo, conforme a instrucciones del Líder de Comunicaciones o del supervisor del contrato. 4. Divulgar las actividades misionales y administrativas al interior de la entidad de manera oportuna. 5. Apoyar la actualización del inventario documental del proceso de comunicaciones. 6. Hacer seguimiento a los avances e implementación del plan de comunicaciones de la Fundación. 7. Monitorear los indicadores y riesgos del proceso de comunicaciones interna y externa de la Fundación. 8. Indicar y proponer al Líder de Comunicaciones las acciones que se deban tomar, en caso de presentarse riesgos en el proceso de comunicaciones interna y externa de la entidad. 9. Apoyar la elaboración de informes para el área de Planeación, Control Interno y entes externos que lo requieran, respecto a las comunicaciones internas y externas sobre el proceso de comunicaciones. 10. Identificar y gestionar acciones que permitan minimizar la resistencia al cambio al interior de la Fundación, por cualquier suceso que impacte los procesos de la entidad. 11. Participar en reuniones y actividades programadas y/o delegadas por el supervisor del contrato. 12. Cumplir con las demás obligaciones designadas por el supervisor del contrato, que tengan relación con el objeto contractual. _x000a_ "/>
    <s v="2022-10-20 00:00:00"/>
    <s v="2022-11-16 00:00:00"/>
    <n v="24"/>
    <n v="0"/>
    <s v="ANDRES CAMILO CASTRO BETANCOURT"/>
    <s v="Contratación directa"/>
    <n v="3889920"/>
    <n v="0"/>
    <s v="NO"/>
    <s v="CO-DC-11001"/>
    <s v="Diego Forero"/>
    <n v="667"/>
    <n v="3889920"/>
    <n v="0"/>
    <n v="0"/>
    <n v="3889920"/>
    <n v="0"/>
    <s v="2022-07-25"/>
    <s v=" 876"/>
    <n v="3889920"/>
    <s v=" 2022-08-23"/>
    <n v="0"/>
    <n v="0"/>
    <x v="35"/>
    <x v="34"/>
    <n v="1620799"/>
  </r>
  <r>
    <x v="1"/>
    <s v="O23011605560000007760"/>
    <s v="Modernización de la Arquitectura Institucional de la FUGA Modernización"/>
    <x v="3"/>
    <s v="Implementación Sistema de gestión"/>
    <s v="SUBDIRECCIÓN DE GESTIÓN CORPORATIVA"/>
    <s v="Ejecutar Ejecutar el 100% de las actividades del plan de trabajo para la implementación de las Políticas de Gestión y Desempeño articulado con el Sistema de Gestión."/>
    <s v="Adición y prórroga contrato No. FUGA-39-2022, cuyo objeto consiste en &quot;Prestar los servicios profesionales a la Fundación Gilberto Alzate Avendaño, para apoyar el proceso de comunicación interna con el fin de mantener informada a la entidad de las actividades misionales y estratégicas&quot;"/>
    <s v="Adición y prórroga contrato No. FUGA-39-2022, cuyo objeto consiste en &quot;Prestar los servicios profesionales a la Fundación Gilberto Alzate Avendaño, para apoyar el proceso de comunicación interna con el fin de mantener informada a la entidad de las actividades misionales y estratégicas&quot;"/>
    <s v="01 - Recursos Distrito"/>
    <s v="1-100-F001"/>
    <s v="VA-RECURSOS DISTRITO"/>
    <s v="O232020200991124"/>
    <s v="O232020200991124_Servicios de la administración pública relacionados con la recreación, la cultura y la religión"/>
    <n v="3399061"/>
    <x v="3"/>
    <n v="113"/>
    <s v="Servicios de divulgación,  publicaciones, plataformas y contenidos de las actividades artísticas y culturales. "/>
    <s v="PM/0215/01113/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los servicios profesionales a la Fundación Gilberto Alzate Avendaño como webmaster de la entidad, para la administración del contenido y diseño de los sitios del portal web e intranet de la Fundación"/>
    <s v="Prestar los servicios profesionales a la Fundación Gilberto Alzate Avendaño como webmaster de la entidad, para la administración del contenido y diseño de los sitios del portal web e intranet de la Fundación"/>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143-22"/>
    <s v="01/20/2022 09:01:31"/>
    <s v="Contractual"/>
    <s v="CONTRATO DE PRESTACIÓN DE SERVICIOS PROFESIONALES"/>
    <s v="80111600, 80111620"/>
    <s v="Prestar los servicios profesionales a la Fundación Gilberto Alzate Avendaño como webmaster de la entidad, para la administración del contenido y diseño de los sitios del portal web e intranet de la Fundación"/>
    <s v="Prestar los servicios profesionales a la Fundación Gilberto Alzate Avendaño como webmaster de la entidad, para la administración del contenido y diseño de los sitios del portal web e intranet de la Fundación"/>
    <s v=" _x000a_ 1. Desarrollar, administrar y mantener la estructura de los sitios web de la Fundación, así como velar por el posicionamiento SEO en los motores de búsqueda.  2. Desarrollar y mantener actualizado el contenido de la páginas web de la entidad y de los micrositios especiales, acorde a las necesidades de la Fundación.  3. Adaptar los sitios digitales de acuerdo con las directrices de la Ley de Transparencia, Gobierno Digital vigentes y el manual de imagen institucional de la Alcaldía Mayor de Bogotá.  4. Presentar según los requerimientos recibidos, informes de estadísticas del uso de los sitios web de la entidad con número de visitas, páginas visitadas, tiempo de permanencia, contenidos con mayor y menor alcance y demás datos que permitan medir la gestión a nivel digital y detectar oportunidades para aumentar la interacción con los usuarios.  5. Mantener y optimizar el correcto despliegue de los sitios web de la Fundación, previniendo posibles ataques como enlaces de dudosa calidad que hayan sido generados por robots, hackers o arañas en internet.  6. Realizar periódicamente copias de seguridad de los sitios alojados en el hosting de la entidad, así como velar por las mismas.  7. Realizar la administración, el mantenimiento del hosting y el dominio de la entidad.  8. Acompañar la realización de la posible migración del hosting de la entidad, estudio de mercado correspondiente y/o cambio de proveedor.  9. Participar en reuniones y actividades programadas por el supervisor del contrato.  10. Cumplir con las demás obligaciones designadas por el supervisor del contrato, que tengan relación con el objeto contractual. _x000a_ "/>
    <s v="2022-01-04 00:00:00"/>
    <s v="2022-01-11 00:00:00"/>
    <n v="330"/>
    <n v="0"/>
    <s v="ANDRES CAMILO CASTRO BETANCOURT"/>
    <s v="Contratación directa"/>
    <n v="45219900"/>
    <m/>
    <s v="NO"/>
    <s v="CO-DC-11001"/>
    <s v="Diego Forero"/>
    <n v="296"/>
    <n v="45219900"/>
    <n v="0"/>
    <n v="0"/>
    <n v="45219900"/>
    <n v="0"/>
    <s v="2022-01-25"/>
    <s v=" 261"/>
    <n v="45219900"/>
    <s v=" 2022-01-27"/>
    <n v="0"/>
    <n v="0"/>
    <x v="36"/>
    <x v="35"/>
    <n v="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los servicios profesionales a la Fundación Gilberto Alzate Avendaño, para apoyar el posicionamiento y difusión de los programas y proyectos de la entidad"/>
    <s v="Prestar los servicios profesionales a la Fundación Gilberto Alzate Avendaño, para apoyar el posicionamiento y difusión de los programas y proyectos de la entidad"/>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144-22"/>
    <s v="01/20/2022 09:01:06"/>
    <s v="Contractual"/>
    <s v="CONTRATO DE PRESTACIÓN DE SERVICIOS PROFESIONALES"/>
    <s v="80111600, 80111620"/>
    <s v="Prestar los servicios profesionales a la Fundación Gilberto Alzate Avendaño, para apoyar el posicionamiento y difusión de los programas y proyectos de la entidad"/>
    <s v="Prestar los servicios profesionales a la Fundación Gilberto Alzate Avendaño, para apoyar el posicionamiento y difusión de los programas y proyectos de la entidad"/>
    <s v=" _x000a_ 1. Apoyar la coordinación de las acciones de comunicación que adelanta el equipo de comunicaciones de la entidad para el posicionamiento de los diferentes planes, programas y proyectos.  2. Adelantar las actividades que le sean requeridas para el desarrollo de los planes de medios que adelante la oficina de Comunicaciones de la Fundación, para el posicionamiento de los programas, planes y proyectos propuestos por la entidad.  3. Ejecutar los procesos de comunicación que surta la entidad según contrataciones definidas, desde la parte conceptual, así como el seguimiento a contenidos y ejecución de actividades.  4. Estructurar y realizar seguimiento a los planes de divulgación paga que adelante Comunicaciones de la Fundación, en atención a las necesidades de las diferentes áreas de la entidad, en el marco de los contratos que se establezcan para tal fin.  5. Estructurar y realizar seguimiento al desarrollo de las campañas digitales que adelante la entidad para el posicionamiento de sus diferentes planes, programas y proyectos en redes sociales, medios digitales y otros medios de comunicación.  6. Estructurar y realizar seguimiento al desarrollo de la estrategia de comunicaciones al interior de la entidad de la mano de otros actores, generando insumos para el desarrollo de las acciones programadas.  7. Realizar contenidos sobre los programas que adelante la Fundación para su publicación en medios web de la entidad y otros que resulte pertinente.  8. Participar en reuniones y actividades programadas y/o delegadas por el supervisor del contrato.  9. Cumplir con las demás obligaciones designadas por el supervisor del contrato, que tengan relación con el objeto contractual. _x000a_ "/>
    <s v="2022-01-04 00:00:00"/>
    <s v="2022-01-11 00:00:00"/>
    <n v="330"/>
    <n v="0"/>
    <s v="ANDRES CAMILO CASTRO BETANCOURT"/>
    <s v="Contratación directa"/>
    <n v="79140600"/>
    <m/>
    <s v="NO"/>
    <s v="CO-DC-11001"/>
    <s v="Diego Forero"/>
    <n v="298"/>
    <n v="79140600"/>
    <n v="0"/>
    <n v="0"/>
    <n v="79140600"/>
    <n v="0"/>
    <s v="2022-01-26"/>
    <s v=" 264"/>
    <n v="79140600"/>
    <s v=" 2022-01-27"/>
    <n v="0"/>
    <n v="0"/>
    <x v="37"/>
    <x v="36"/>
    <n v="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145-22"/>
    <s v="08/18/2022 10:08:02"/>
    <s v="Contractual"/>
    <s v="CONTRATO INTERADMINISTRATIVO"/>
    <n v="86101701"/>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 _x000a_  _x000a_ "/>
    <s v="2022-07-06 00:00:00"/>
    <s v="2022-08-25 00:00:00"/>
    <n v="120"/>
    <n v="0"/>
    <s v="ANDRES CAMILO CASTRO BETANCOURT"/>
    <s v="Contratación directa"/>
    <n v="44040000"/>
    <n v="203373786"/>
    <s v="SI"/>
    <s v="CO-DC-11001"/>
    <s v="Diego Forero"/>
    <n v="750"/>
    <n v="44040000"/>
    <n v="0"/>
    <n v="0"/>
    <n v="44040000"/>
    <n v="0"/>
    <s v="2022-08-22"/>
    <s v=" 971"/>
    <n v="44040000"/>
    <s v=" 2022-08-31"/>
    <n v="0"/>
    <n v="0"/>
    <x v="38"/>
    <x v="37"/>
    <n v="20481075"/>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Adición y prórroga contrato No. FUGA-161-2021, cuyo objeto consiste en &quot;Prestar servicios integrales de comunicación encaminados a apoyar el desarrollo de la estrategia de comunicaciones de la Fundación Gilberto Alzate Avendaño&quot;"/>
    <s v="Adición y prórroga contrato No. FUGA-161-2021, cuyo objeto consiste en &quot;Prestar servicios integrales de comunicación encaminados a apoyar el desarrollo de la estrategia de comunicaciones de la Fundación Gilberto Alzate Avendaño&quot;"/>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241-22"/>
    <s v="04/18/2022 06:04:59"/>
    <s v="Contractual"/>
    <s v="CONTRATO INTERADMINISTRATIVO"/>
    <n v="86101701"/>
    <s v="Adición y prórroga contrato No. FUGA-161-2021, cuyo objeto consiste en &quot;Prestar servicios integrales de comunicación encaminados a apoyar el desarrollo de la estrategia de comunicaciones de la Fundación Gilberto Alzate Avendaño&quot;"/>
    <s v="Adición y prórroga contrato No. FUGA-161-2021, cuyo objeto consiste en &quot;Prestar servicios integrales de comunicación encaminados a apoyar el desarrollo de la estrategia de comunicaciones de la Fundación Gilberto Alzate Avendaño&quot;"/>
    <s v=" _x000a_  _x000a_ "/>
    <s v="2022-04-14 00:00:00"/>
    <s v="2022-04-19 00:00:00"/>
    <n v="60"/>
    <n v="0"/>
    <s v="ANDRES CAMILO CASTRO BETANCOURT"/>
    <s v="Contratación directa"/>
    <n v="94900000"/>
    <n v="0"/>
    <s v="NO"/>
    <s v="CO-DC-11001"/>
    <s v="Diego Forero"/>
    <n v="454"/>
    <n v="94900000"/>
    <n v="0"/>
    <n v="0"/>
    <n v="94900000"/>
    <n v="0"/>
    <s v="2022-04-18"/>
    <s v=" 441"/>
    <n v="94900000"/>
    <s v=" 2022-04-25"/>
    <n v="5294207"/>
    <n v="0"/>
    <x v="39"/>
    <x v="38"/>
    <n v="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Adición y prórroga contrato No. FUGA-100-2022, cuyo objeto consiste en &quot;Prestar los servicios profesionales a la Fundación Gilberto Alzate Avendaño como webmaster de la entidad, para la administración del contenido y diseño de los sitios del portal web e intranet de la Fundación&quot;"/>
    <s v="Adición y prórroga contrato No. FUGA-100-2022, cuyo objeto consiste en &quot;Prestar los servicios profesionales a la Fundación Gilberto Alzate Avendaño como webmaster de la entidad, para la administración del contenido y diseño de los sitios del portal web e intranet de la Fundación&quot;"/>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329-22"/>
    <s v="07/22/2022 01:07:39"/>
    <s v="Contractual"/>
    <s v="CONTRATO DE PRESTACIÓN DE SERVICIOS PROFESIONALES"/>
    <s v="80111600, 80111620"/>
    <s v="Adición y prórroga contrato No. FUGA-100-2022, cuyo objeto consiste en &quot;Prestar los servicios profesionales a la Fundación Gilberto Alzate Avendaño como webmaster de la entidad, para la administración del contenido y diseño de los sitios del portal web e intranet de la Fundación&quot;"/>
    <s v="Adición y prórroga contrato No. FUGA-100-2022, cuyo objeto consiste en &quot;Prestar los servicios profesionales a la Fundación Gilberto Alzate Avendaño como webmaster de la entidad, para la administración del contenido y diseño de los sitios del portal web e intranet de la Fundación&quot;"/>
    <s v=" _x000a_ 1. Desarrollar, administrar y mantener la estructura de los sitios web de la Fundación, así como velar por el posicionamiento SEO en los motores de búsqueda. 2. Desarrollar y mantener actualizado el contenido de las páginas web de la entidad y de los micrositios especiales, acorde a las necesidades de la Fundación. 3. Adaptar los sitios digitales de acuerdo con las directrices de la Ley de Transparencia, Gobierno Digital vigentes y el manual de imagen institucional de la Alcaldía Mayor de Bogotá. 4. Presentar según los requerimientos recibidos, informes de estadísticas del uso de los sitios web de la entidad con número de visitas, páginas visitadas, tiempo de permanencia, contenidos con mayor y menor alcance y demás datos que permitan medir la gestión a nivel digital y detectar oportunidades para aumentar la interacción con los usuarios. 5. Mantener y optimizar el correcto despliegue de los sitios web de la Fundación, previniendo posibles ataques como enlaces de dudosa calidad que hayan sido generados por robots, hackers o arañas en internet. 6. Realizar periódicamente copias de seguridad de los sitios alojados en el hosting de la entidad, así como velar por las mismas. 7. Realizar la administración, el mantenimiento del hosting y el dominio de la entidad. 8. Acompañar la realización de la posible migración del hosting de la entidad, estudio de mercado correspondiente y/o cambio de proveedor. 9. Participar en reuniones y actividades programadas por el supervisor del contrato. 10. Cumplir con las demás obligaciones designadas por el supervisor del contrato, que tengan relación con el objeto contractual. _x000a_ "/>
    <s v="2022-10-20 00:00:00"/>
    <s v="2022-11-16 00:00:00"/>
    <n v="14"/>
    <n v="0"/>
    <s v="ANDRES CAMILO CASTRO BETANCOURT"/>
    <s v="Contratación directa"/>
    <n v="1918420"/>
    <n v="0"/>
    <s v="SI"/>
    <s v="CO-DC-11001"/>
    <s v="Diego Forero"/>
    <n v="685"/>
    <n v="1918420"/>
    <n v="0"/>
    <n v="0"/>
    <n v="1918420"/>
    <n v="0"/>
    <s v="2022-07-25"/>
    <s v=" 1019"/>
    <n v="1918420"/>
    <s v=" 2022-09-09"/>
    <n v="0"/>
    <n v="0"/>
    <x v="40"/>
    <x v="39"/>
    <n v="123327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397-22"/>
    <s v="09/19/2022 07:09:24"/>
    <s v="Contractual"/>
    <s v="CONTRATO DE PRESTACIÓN DE SERVICIOS DE APOYO A LA GESTIÓN"/>
    <s v="80111600, 80111620"/>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 _x000a_  _x000a_ "/>
    <s v="2022-09-16 00:00:00"/>
    <s v="2022-09-30 00:00:00"/>
    <n v="90"/>
    <n v="0"/>
    <s v="ANDRES CAMILO CASTRO BETANCOURT"/>
    <s v="Contratación directa"/>
    <n v="0"/>
    <n v="0"/>
    <s v="NO"/>
    <s v="CO-DC-11001"/>
    <s v="Diego Forero"/>
    <n v="819"/>
    <n v="10627200"/>
    <n v="10627200"/>
    <n v="0"/>
    <n v="0"/>
    <n v="0"/>
    <s v="2022-09-20"/>
    <m/>
    <n v="0"/>
    <m/>
    <n v="0"/>
    <n v="0"/>
    <x v="2"/>
    <x v="2"/>
    <n v="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33990657760"/>
    <s v="SCDPI-200-00405-22"/>
    <s v="10/12/2022 11:10:08"/>
    <s v="Contractual"/>
    <s v="CONTRATO DE PRESTACIÓN DE SERVICIOS DE APOYO A LA GESTIÓN"/>
    <s v="80111600, 80111620"/>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 _x000a_  _x000a_ "/>
    <s v="2022-10-12 00:00:00"/>
    <s v="2022-10-14 00:00:00"/>
    <n v="75"/>
    <n v="0"/>
    <s v="ANDRES CAMILO CASTRO BETANCOURT"/>
    <s v="Contratación directa"/>
    <n v="627200"/>
    <n v="0"/>
    <s v="NO"/>
    <s v="CO-DC-11001"/>
    <s v="Diego Forero"/>
    <n v="843"/>
    <n v="627200"/>
    <n v="0"/>
    <n v="0"/>
    <n v="627200"/>
    <n v="0"/>
    <s v="2022-10-12"/>
    <s v=" 1156"/>
    <n v="627200"/>
    <s v=" 2022-11-03"/>
    <n v="0"/>
    <n v="0"/>
    <x v="41"/>
    <x v="40"/>
    <n v="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01 - Recursos Distrito"/>
    <s v="1-100-F001"/>
    <s v="VA-RECURSOS DISTRITO"/>
    <s v="O232020200991124"/>
    <s v="O232020200991124_Servicios de la administración pública relacionados con la recreación, la cultura y la religión"/>
    <n v="3399065"/>
    <x v="4"/>
    <n v="113"/>
    <s v="Servicios de divulgación,  publicaciones, plataformas y contenidos de las actividades artísticas y culturales. "/>
    <s v="PM/0215/01113/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46-22"/>
    <s v="08/22/2022 12:08:01"/>
    <s v="Contractual"/>
    <s v="CONTRATO INTERADMINISTRATIVO"/>
    <n v="86101701"/>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 _x000a_  _x000a_ "/>
    <s v="2022-07-06 00:00:00"/>
    <s v="2022-08-25 00:00:00"/>
    <n v="120"/>
    <n v="0"/>
    <s v="ANDRES CAMILO CASTRO BETANCOURT"/>
    <s v="Contratación directa"/>
    <n v="60560000"/>
    <n v="0"/>
    <s v="NO"/>
    <s v="CO-DC-11001"/>
    <s v="Diego Forero"/>
    <n v="751"/>
    <n v="60560000"/>
    <n v="0"/>
    <n v="0"/>
    <n v="60560000"/>
    <n v="0"/>
    <s v="2022-08-23"/>
    <s v=" 972"/>
    <n v="60560000"/>
    <s v=" 2022-08-31"/>
    <n v="0"/>
    <n v="0"/>
    <x v="42"/>
    <x v="2"/>
    <n v="60560000"/>
  </r>
  <r>
    <x v="1"/>
    <s v="O23011605560000007760"/>
    <s v="Modernización de la Arquitectura Institucional de la FUGA Modernización"/>
    <x v="4"/>
    <s v="Fortalecimiento de la comunicación pública"/>
    <s v="SUBDIRECCIÓN DE GESTIÓN CORPORATIVA"/>
    <s v="Generar Implementar al 100% la estrategia de comunicaciones que garantice el posicionamiento de la imagen institucional de la entidad."/>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de apoyo, para la elaboración de instrumentos archivisticos para la Fundación Gilberto Alzate Avendaño"/>
    <s v="Prestar los servicios profesionales de apoyo, para la elaboración de instrumentos archivisticos para la Fundación Gilberto Alzate Avendañ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2-22"/>
    <s v="01/03/2022 03:01:33"/>
    <s v="Contractual"/>
    <s v="CONTRATO DE PRESTACIÓN DE SERVICIOS PROFESIONALES"/>
    <s v="80111600, 80111620"/>
    <s v="Prestar los servicios profesionales de apoyo, para la elaboración de instrumentos archivisticos para la Fundación Gilberto Alzate Avendaño"/>
    <s v="Prestar los servicios profesionales de apoyo, para la elaboración de instrumentos archivisticos para la Fundación Gilberto Alzate Avendaño"/>
    <s v=" _x000a_ 1. Aplicar las Tablas de Retención Documental a la documentación de la Fundación.  2. Aplicar las Tablas de Valoración Documental a la documentación de la Fundación.  3. Apoyar la realización de las actividades programadas en el Programa de Gestión Documental.   4. Apoyar la realización de las activadades programadas en el Diagnóstico integral de archivo.   5 Asistir a las reuniones y/o visitas programadas en la Entidad o por la Dirección Distrital del Archivo de Bogotá.  6. Cumplir con las demás obligaciones designadas por el supervisor del contrato, que tengan relación con el objeto contractual. _x000a_ "/>
    <s v="2022-01-05 00:00:00"/>
    <s v="2022-01-06 00:00:00"/>
    <n v="330"/>
    <n v="0"/>
    <s v="ANDRES CAMILO CASTRO BETANCOURT"/>
    <s v="Contratación directa"/>
    <n v="47992600"/>
    <m/>
    <s v="NO"/>
    <s v="CO-DC-11001"/>
    <s v="Diego Forero"/>
    <n v="164"/>
    <n v="47992600"/>
    <n v="0"/>
    <n v="0"/>
    <n v="47992600"/>
    <n v="0"/>
    <s v="2022-01-04"/>
    <s v=" 225"/>
    <n v="47992600"/>
    <s v=" 2022-01-25"/>
    <n v="0"/>
    <n v="0"/>
    <x v="43"/>
    <x v="41"/>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para el diseño y ejecución del plan de contratación de la Subdirección de Gestión Corporativa, en los componentes técnico, económico y financiero"/>
    <s v="Prestar los servicios profesionales a la Fundación Gilberto Alzate Avendaño para el diseño y ejecución del plan de contratación de la Subdirección de Gestión Corporativa, en los componentes técnico, económico y financier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3-22"/>
    <s v="01/03/2022 03:01:18"/>
    <s v="Contractual"/>
    <s v="CONTRATO DE PRESTACIÓN DE SERVICIOS PROFESIONALES"/>
    <s v="80111600, 80111620"/>
    <s v="Prestar los servicios profesionales a la Fundación Gilberto Alzate Avendaño para el diseño y ejecución del plan de contratación de la Subdirección de Gestión Corporativa, en los componentes técnico, económico y financiero"/>
    <s v="Prestar los servicios profesionales a la Fundación Gilberto Alzate Avendaño para el diseño y ejecución del plan de contratación de la Subdirección de Gestión Corporativa, en los componentes técnico, económico y financiero"/>
    <s v=" _x000a_ 1._x0009_Elaborar conjuntamente con los demás profesionales de la Subdirección de Gestión Corporativa y de la entidad, los documentos previos para los procesos contractuales que se le designen, para el cumplimiento de las metas propuestas.  2._x0009_Acompañar todos los trámites precontractuales y contractuales en la plataforma SECOP II para los procesos que le sean designados.  3._x0009_Integrar los comités evaluadores desde el componente económico, en los procesos de contratación adelantados por la Subdirección de Gestión Corporativa, que le sean designados por el ordenador del gasto.  4._x0009_Revisar los actos administrativos que se requieran, en el marco de los procesos precontractuales y contractuales de la Subdirección de Gestión Corporativa.  5._x0009_Llevar a cabo la administración, seguimiento, trámite de solicitud de modificación y actualización del Plan Anual de Adquisiciones de la Subdirección de Gestión Corporativa, en lo que respecta a los rubros de funcionamiento y del proyecto de inversión de la referida dependencia.  6._x0009_Apoyar a la Subdirección de Gestión Corporativa, en las transacciones que se requieran realizar a través de la Tienda Virtual del Estado Colombiano.  7._x0009_Realizar el seguimiento y control presupuestal de los rubros de adquisición de bienes y servicios de funcionamiento y del proyecto de inversión a cargo de la Subdirección de Gestión Corporativa, a través de la generación de informes mensuales en donde indique el grado de cumplimiento del Plan Anual de Adquisiciones, así como del presupuesto ejecutado y disponible.  8._x0009_Asesorar y adelantar las actividades y/o trámites relacionados con los procedimientos financieros y administrativos que sean solicitados por la Subdirección de Gestión Corporativa.  9._x0009_Elaborar o revisar las actas de liquidación de los contratos suscritos y/o que estén a cargo de la Subdirección de Gestión Corporativa.  10._x0009_Analizar y presentar bimensualmente el saldo disponible no comprometido de los rubros de adquisición de bienes y servicios de gastos de funcionamiento, para determinar la pertinencia de efectuar ajustes presupuestales.  11._x0009_Conceptuar y asesorar los traslados presupuestales requeridos por la Subdirección de Gestión Corporativa, así como su gestión ante el área financiera de la entidad, en caso a que haya lugar.  12._x0009_Asesorar y acompañar el trámite de vigencias futuras a cargo de la Subdirección de Gestión Corporativa ante las dependencias de la Fundación y las entidades a que haya lugar, en los casos en que sea requerido.  13._x0009_Asistir a reuniones y actividades programadas por la Subdirección de Gestión Corporativa, o las que le sean señaladas por el supervisor del contrato.  14._x0009_Apoyar en la supervisión de los contratos suscritos por la Subdirección de Gestión Corporativa a solicitud del ordenador del gasto.  15._x0009_Cumplir con las demás obligaciones designadas por el supervisor del contrato, que tengan relación con el objeto contractual. _x000a_ "/>
    <s v="2022-01-04 00:00:00"/>
    <s v="2022-01-05 00:00:00"/>
    <n v="330"/>
    <n v="0"/>
    <s v="ANDRES CAMILO CASTRO BETANCOURT"/>
    <s v="Contratación directa"/>
    <n v="84117700"/>
    <m/>
    <s v="NO"/>
    <s v="CO-DC-11001"/>
    <s v="Diego Forero"/>
    <n v="121"/>
    <n v="84117700"/>
    <n v="0"/>
    <n v="0"/>
    <n v="84117700"/>
    <n v="0"/>
    <s v="2022-01-04"/>
    <s v=" 129"/>
    <n v="84117700"/>
    <s v=" 2022-01-07"/>
    <n v="0"/>
    <n v="0"/>
    <x v="44"/>
    <x v="4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los temas inherentes al Proceso de Gestión de TIC"/>
    <s v="Prestar los servicios profesionales a la Fundación Gilberto Alzate Avendaño en los temas inherentes al Proceso de Gestión de TIC"/>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4-22"/>
    <s v="01/03/2022 03:01:43"/>
    <s v="Contractual"/>
    <s v="CONTRATO DE PRESTACIÓN DE SERVICIOS PROFESIONALES"/>
    <s v="80111600, 80111620"/>
    <s v="Prestar los servicios profesionales a la Fundación Gilberto Alzate Avendaño en los temas inherentes al Proceso de Gestión de TIC"/>
    <s v="Prestar los servicios profesionales a la Fundación Gilberto Alzate Avendaño en los temas inherentes al Proceso de Gestión de TIC"/>
    <s v=" _x000a_ 1._x0009_Resolver los casos que sean de su competencia registrados en el servicio de GLPI, garantizando adecuado funcionamiento de la solución brindada.  2._x0009_Gestionar el software instalado en la entidad, así como garantizar su funcionamiento, realizando la validación de las actualizaciones proporcionadas por los fabricantes, en referencia principalmente al sistema operativo y antivirus.  3._x0009_Brindar soporte técnico y mantenimiento de las aplicaciones y herramientas tecnológicas e informáticas implementadas al interior de la entidad.  4._x0009_Gestionar la correcta ejecución de las copias de seguridad de la información, con relación a la estructura dispuesta para ello.  5._x0009_Realizar el diligenciamiento, actualización, control y seguimiento de las hojas de vida de los equipos de la Fundación.  6._x0009_Participar en las reuniones y actividades del componente TIC de la entidad, programadas por el supervisor del contrato.  7._x0009_Elaborar los informes y demás documentos requeridos por el supervisor del contrato.  8._x0009_Apoyar la supervisión de contratos y/o convenios que le sean asignados por el ordenador del gasto.  9._x0009_Cumplir con las demás obligaciones designadas por el supervisor del contrato, que tengan relación con el objeto contractual. _x000a_ "/>
    <s v="2022-01-05 00:00:00"/>
    <s v="2022-01-06 00:00:00"/>
    <n v="330"/>
    <n v="0"/>
    <s v="ANDRES CAMILO CASTRO BETANCOURT"/>
    <s v="Contratación directa"/>
    <n v="18783700"/>
    <m/>
    <s v="NO"/>
    <s v="CO-DC-11001"/>
    <s v="Diego Forero"/>
    <n v="132"/>
    <n v="18783700"/>
    <n v="0"/>
    <n v="0"/>
    <n v="18783700"/>
    <n v="0"/>
    <s v="2022-01-04"/>
    <s v=" 153"/>
    <n v="18783700"/>
    <s v=" 2022-01-12"/>
    <n v="0"/>
    <n v="0"/>
    <x v="45"/>
    <x v="43"/>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ción de servicios profesionales en el desarrolllo de las actividades de orden jurídico y administrativo competencia  de la Fundación Gilberto Alzate Avendaño."/>
    <s v="Prestación de servicios profesionales en el desarrolllo de las actividades de orden jurídico y administrativo competencia  de la Fundación Gilberto Alzate Avendañ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5-22"/>
    <s v="01/03/2022 03:01:10"/>
    <s v="Contractual"/>
    <s v="CONTRATO DE PRESTACIÓN DE SERVICIOS PROFESIONALES"/>
    <s v="80111600, 80111620"/>
    <s v="Prestación de servicios profesionales en el desarrolllo de las actividades de orden jurídico y administrativo competencia  de la Fundación Gilberto Alzate Avendaño."/>
    <s v="Prestación de servicios profesionales en el desarrolllo de las actividades de orden jurídico y administrativo competencia  de la Fundación Gilberto Alzate Avendaño"/>
    <s v=" _x000a_ 1. Realizar actividades de estructuración, seguimiento, control y reporte de sistemas de información (bases de datos) que den cuenta de la gestión jurídica y contractual de la Oficina Asesora Jurídica.   2. Adelantar procesos de contratación que le sean asignados por la supervisión, en el marco de lo que establece el estatuto general de la contratación y sus normas reglamentarias.  3. Tramitar modificaciones (adiciones, prorrogas, suspensiones, cesiones, entre otros), y liquidaciones a contratos que le sean asignados por parte de la supervisión del contrato.   4. Desarrollar actividades de gestión, seguimiento, reporte y control de los expedientes contractuales, físicos y virtuales, a cargo de la Oficina Asesora Jurídica de la Fundación Gilberto Alzate Avendaño.  5. Atender, sustentar y proyectar respuestas a derechos de petición, quejas, reclamos y requerimientos que le sean asignados por parte de la supervisión del contrato.   6. Proyectar y elaborar las certificaciones contractuales, informes, conceptos, oficios y documentos en general asociados con la gestión jurídica y contractual de la Entidad.   7. Apoyar la supervisión de contratos y/o convenios que le sean asignados por el ordenador del gasto.  8. Cumplir con las demás obligaciones designadas por el supervisor del contrato, que tengan relación con el objeto contractual. _x000a_ "/>
    <s v="2022-01-05 00:00:00"/>
    <s v="2022-01-06 00:00:00"/>
    <n v="330"/>
    <n v="0"/>
    <s v="ANDRES CAMILO CASTRO BETANCOURT"/>
    <s v="Contratación directa"/>
    <n v="40260000"/>
    <m/>
    <s v="NO"/>
    <s v="CO-DC-11001"/>
    <s v="Diego Forero"/>
    <n v="167"/>
    <n v="40260000"/>
    <n v="0"/>
    <n v="0"/>
    <n v="40260000"/>
    <n v="0"/>
    <s v="2022-01-04"/>
    <s v=" 138"/>
    <n v="40260000"/>
    <s v=" 2022-01-11"/>
    <n v="0"/>
    <n v="0"/>
    <x v="46"/>
    <x v="44"/>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el diseño y desarrollo del plan estratégico de talento humano 2022 en el componente de salud ocupacional y complementarios"/>
    <s v="Prestar los servicios profesionales a la Fundación Gilberto Alzate Avendaño, en el diseño y desarrollo del plan estratégico de talento humano 2022 en el componente de salud ocupacional y complementarios"/>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6-22"/>
    <s v="01/03/2022 03:01:57"/>
    <s v="Contractual"/>
    <s v="CONTRATO DE PRESTACIÓN DE SERVICIOS PROFESIONALES"/>
    <s v="80111600, 80111620"/>
    <s v="Prestar los servicios profesionales a la Fundación Gilberto Alzate Avendaño, en el diseño y desarrollo del plan estratégico de talento humano 2022 en el componente de salud ocupacional y complementarios"/>
    <s v="Prestar los servicios profesionales a la Fundación Gilberto Alzate Avendaño, en el diseño y desarrollo del plan estratégico de talento humano 2022 en el componente de salud ocupacional y complementarios"/>
    <s v=" _x000a_ 1. Efectuar las acciones necesarias para el desarrollo y cumplimiento del Sistema de Gestión de Seguridad y Salud en el Trabajo al interior de la entidad.   2. Reportar mensualmente a la Subdirección de Gestión Corporativa el avance del plan de Seguridad y Salud en el Trabajo y hacer los informes necesarios y/o solicitados por el supervisor del contrato.  3. Apoyar a la Subdirección de Gestión Corporativa en la planeación y realización de las actividades de promoción y prevención de enfermedades laborales en el marco de la legislación vigente.   4. Adelantar en el aplicativo correspondiente las afiliaciones a la ARL de funcionarios y contratistas de la entidad.  5. Apoyar a la Subdirección de Gestión Corporativa en la coordinación y realización de las reuniones periódicas del Copasst, Comité de Convivencia Laboral y Brigada de Emergencia.  6. Apoyar a la Subdirección de Gestión Corporativa en la construcción de indicadores del Sistema de Gestión de Seguridad y Salud en el Trabajo.   7. Apoyar a la Subdirección de Gestión Corporativa en las auditorías y requerimientos de entes de control internos y/o externos, relacionados con el componente de Seguridad y Salud en el Trabajo.  8. Articular con la ARL las acciones necesarias para la ejecución de los sistemas de vigilancia epidemiológica.   9, Adelantar las investigaciones de accidentes y llevar a cabo las acciones pertinentes para que estas no se repitan.   10. Apoyar en el seguimiento y la gestión de las actividades concertadas en el Acuerdo Laboral, suscrito por la entidad en las actividades concernientes a Salud y Seguridad en el Trabajo.   11. Asistir a las reuniones programadas por la Subdirección de Gestión Corporativa con ocasión de los temas relacionados con el objeto del contrato.   12. Dar charlas de sensibilización en temas relacionados con el objeto del contrato, cuando estas le sean requeridas.  13. Apoyar la supervisión de contratos y/o convenios que le sean asignados por el ordenador del gasto.  14. Cumplir con las demás obligaciones designadas por el supervisor del contrato, que tengan relación con el objeto contractual. _x000a_ "/>
    <s v="2022-01-05 00:00:00"/>
    <s v="2022-01-06 00:00:00"/>
    <n v="330"/>
    <n v="0"/>
    <s v="ANDRES CAMILO CASTRO BETANCOURT"/>
    <s v="Contratación directa"/>
    <n v="58463500"/>
    <m/>
    <s v="NO"/>
    <s v="CO-DC-11001"/>
    <s v="Diego Forero"/>
    <n v="152"/>
    <n v="58463500"/>
    <n v="0"/>
    <n v="0"/>
    <n v="58463500"/>
    <n v="0"/>
    <s v="2022-01-04"/>
    <s v=" 186"/>
    <n v="58463500"/>
    <s v=" 2022-01-19"/>
    <n v="0"/>
    <n v="0"/>
    <x v="47"/>
    <x v="45"/>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el desarrollo del Plan Estratégico de Talento Humano"/>
    <s v="Prestar los servicios profesionales a la Fundación Gilberto Alzate Avendaño en el desarrollo del Plan Estratégico de Talento Human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7-22"/>
    <s v="01/03/2022 03:01:23"/>
    <s v="Contractual"/>
    <s v="CONTRATO DE PRESTACIÓN DE SERVICIOS PROFESIONALES"/>
    <s v="80111600, 80111620"/>
    <s v="Prestar los servicios profesionales a la Fundación Gilberto Alzate Avendaño en el desarrollo del Plan Estratégico de Talento Humano"/>
    <s v="Prestar los servicios profesionales a la Fundación Gilberto Alzate Avendaño en el desarrollo del Plan Estratégico de Talento Humano"/>
    <s v=" _x000a_ 1. Acompañar a los funcionarios de la Fundación en los procesos de ingreso y egreso, así como el análisis de formatos de encuestas de desvinculación de funcionarios para identificar causas de retiro.  2. Apoyar a la Subdirección de Gestión Corporativa en la recolección de necesidades de capacitación que surjan en el transcurso de la vigencia en las diferentes áreas de la entidad.   3. Apoyar a la Subdirección de Gestión Corporativa en la implementación de los planes de Capacitación y Bienestar de la entidad.  4. Apoyar a la Subdirección de Gestión Corporativa en las gestiones administrativas relacionadas con el proceso de talento humano.  5. Proyectar los informes necesarios y que sean requeridos por el supervisor del contrato, respecto a los resultados de las evaluaciones de desempeño laboral.   6. Proyectar los informes de cumplimiento de las actividades ejecutadas y pendientes del Plan Estratégico de Talento Humano, así como evaluar los resultados de indicadores para establecer las mejoras relacionadas.  7. Participar en las reuniones y actividades programadas por la Subdirección de Gestión Corporativa que le sean convocados por el supervisor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
    <s v="2022-01-05 00:00:00"/>
    <s v="2022-01-06 00:00:00"/>
    <n v="315"/>
    <n v="0"/>
    <s v="ANDRES CAMILO CASTRO BETANCOURT"/>
    <s v="Contratación directa"/>
    <n v="55756750"/>
    <m/>
    <s v="NO"/>
    <s v="CO-DC-11001"/>
    <s v="Diego Forero"/>
    <n v="119"/>
    <n v="55756750"/>
    <n v="0"/>
    <n v="0"/>
    <n v="55756750"/>
    <n v="0"/>
    <s v="2022-01-04"/>
    <s v=" 189"/>
    <n v="55756750"/>
    <s v=" 2022-01-20"/>
    <n v="0"/>
    <n v="0"/>
    <x v="48"/>
    <x v="46"/>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para apoyar en los procesos de planeación estratégica de la Subdirección de Gestión Corporativa"/>
    <s v="Prestar los servicios profesionales a la Fundación Gilberto Alzate Avendaño para apoyar en los procesos de planeación estratégica de la Subdirección de Gestión Corporativa"/>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8-22"/>
    <s v="01/03/2022 03:01:02"/>
    <s v="Contractual"/>
    <s v="CONTRATO DE PRESTACIÓN DE SERVICIOS PROFESIONALES"/>
    <s v="80111600, 80111620"/>
    <s v="Prestar los servicios profesionales a la Fundación Gilberto Alzate Avendaño para apoyar en los procesos de planeación estratégica de la Subdirección de Gestión Corporativa"/>
    <s v="Prestar los servicios profesionales a la Fundación Gilberto Alzate Avendaño para apoyar en los procesos de planeación estratégica de la Subdirección de Gestión Corporativa"/>
    <s v=" _x000a_ 1._x0009_Apoyar a la Subdirección de Gestión Corporativa en el seguimiento, monitoreo y reporte de las metas del proyecto de inversión según los lineamientos y directrices internos.  2._x0009_Tramitar las modificaciones y/o actualizaciones del proyecto de inversión de la Subdirección de Gestión Corporativa, a las que haya lugar.  3._x0009_Apoyar a la Subdirección de Gestión Corporativa en la formulación, actualización, monitoreo y seguimiento de los planes, programas, indicadores, riesgos y temas de gestión interna, articuladamente con los responsables de dependencia de la Subdirección.  4._x0009_Acompañar a las dependencias de la Subdirección de Gestión Corporativa y a los gestores SIG en la actualización de los procedimientos y documentos relacionados con el Sistema Integrado de Gestión – SIG.  5._x0009_Articular con la Oficina Asesora de Planeación y Oficina de Control Interno de la Fundación los temas de gestión de la Subdirección de Gestión Corporativa, atendiendo las indicaciones del Subdirector de la referida dependencia.  6._x0009_Realizar la construcción, consolidación de informes, reportes y balances de gestión de la Subdirección de Gestión Corporativa, atendiendo las indicaciones del supervisor del contrato.  7._x0009_Elaborar el reporte trimestral de las actuaciones de la junta directiva de la Fundación y gestionar su publicación en la página web de la entidad.  8._x0009_Elaborar las actas de comités que se realicen al interior de la Subdirección, que le sean solicitadas por el supervisor del contrato.  9._x0009_Dar charlas de sensibilización en temas relacionados con el objeto del contrato, cuando estas le sean requeridas.  10._x0009_Participar en reuniones y actividades programadas y/o delegadas por el supervisor del contrato.  11._x0009_Apoyar la supervisión de contratos y/o convenios que le sean asignados por el ordenador del gasto.  12._x0009_Cumplir con las demás obligaciones designadas por el supervisor del contrato, que tengan relación con el objeto contractual. _x000a_ "/>
    <s v="2022-01-05 00:00:00"/>
    <s v="2022-01-06 00:00:00"/>
    <n v="330"/>
    <n v="0"/>
    <s v="ANDRES CAMILO CASTRO BETANCOURT"/>
    <s v="Contratación directa"/>
    <n v="84117700"/>
    <m/>
    <s v="NO"/>
    <s v="CO-DC-11001"/>
    <s v="Diego Forero"/>
    <n v="159"/>
    <n v="84117700"/>
    <n v="0"/>
    <n v="0"/>
    <n v="84117700"/>
    <n v="0"/>
    <s v="2022-01-04"/>
    <s v=" 133"/>
    <n v="84117700"/>
    <s v=" 2022-01-07"/>
    <n v="0"/>
    <n v="0"/>
    <x v="44"/>
    <x v="4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de apoyo a la Fundación Gilberto Alzate Avendaño en la ejecución del rubro Gastos de Personal 2022 del proceso de Gestión de Talento Humano"/>
    <s v="Prestar los servicios profesionales de apoyo a la Fundación Gilberto Alzate Avendaño en la ejecución del rubro Gastos de Personal 2022 del proceso de Gestión de Talento Human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59-22"/>
    <s v="01/20/2022 09:01:13"/>
    <s v="Contractual"/>
    <s v="CONTRATO DE PRESTACIÓN DE SERVICIOS PROFESIONALES"/>
    <s v="80111600, 80111620"/>
    <s v="Prestar los servicios profesionales de apoyo a la Fundación Gilberto Alzate Avendaño en la ejecución del rubro Gastos de Personal 2022 del proceso de Gestión de Talento Humano"/>
    <s v="Prestar los servicios profesionales de apoyo a la Fundación Gilberto Alzate Avendaño en la ejecución del rubro Gastos de Personal 2022 del proceso de Gestión de Talento Humano"/>
    <s v=" _x000a_ 1. Apoyar la actualización del sistema de información de nómina de la Entidad, garantizando que la infomración de todos los funcionarios esté completa.   2. Apoyar la gestión de los requerimientos de nómina de las situaciones administrativas de los funcionarios de la Entidad, así como la proyección de certificaciones laborales.   3. Elaborar los formatos en relación a la nómina, que permitan llevar a cabo la optimización de los procedimientos internos del área de Talento Humano y los demás que sean requeridos para dar respuesta a los entes de control cuando sea requerido.   4. Apoyar en la proyección de mejoras en el proceso y los procedimientos que involucre la nómina.   5. Hacer los ajustes y aclaraciones correspondientes a las prestaciones sociales cuando sea requerido.   6. Consultar los sistemas de información del área, para apoyar la proyección de los informes que le sean requeridos y que aporten al cumplimiento de las metas programadas.  7. Asistir a las reuniones programadas por la Subdirección de Gestión Corporativa con ocasión de los temas relacionados con el objeto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_x000a_ "/>
    <s v="2022-01-05 00:00:00"/>
    <s v="2022-01-06 00:00:00"/>
    <n v="270"/>
    <n v="0"/>
    <s v="ANDRES CAMILO CASTRO BETANCOURT"/>
    <s v="Contratación directa"/>
    <n v="45519254"/>
    <m/>
    <s v="NO"/>
    <s v="CO-DC-11001"/>
    <s v="Diego Forero"/>
    <n v="248"/>
    <n v="45519254"/>
    <n v="0"/>
    <n v="0"/>
    <n v="45519254"/>
    <n v="0"/>
    <s v="2022-01-21"/>
    <s v=" 262"/>
    <n v="45519254"/>
    <s v=" 2022-01-27"/>
    <n v="0"/>
    <n v="0"/>
    <x v="49"/>
    <x v="47"/>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para apoyar el cumplimiento de la politica pública distrital de servicio a la ciudadanía en los aspectos adoptados en la entidad"/>
    <s v="Prestar los servicios profesionales a la Fundación Gilberto Alzate Avendaño,  para apoyar el cumplimiento de la politica pública distrital de servicio a la ciudadanía en los aspectos adoptados en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0-22"/>
    <s v="01/03/2022 03:01:45"/>
    <s v="Contractual"/>
    <s v="CONTRATO DE PRESTACIÓN DE SERVICIOS PROFESIONALES"/>
    <s v="80111600, 80111620"/>
    <s v="Prestar los servicios profesionales a la Fundación Gilberto Alzate Avendaño,  para apoyar el cumplimiento de la politica pública distrital de servicio a la ciudadanía en los aspectos adoptados en la entidad"/>
    <s v="Prestar los servicios profesionales a la Fundación Gilberto Alzate Avendaño,  para apoyar el cumplimiento de la politica pública distrital de servicio a la ciudadanía en los aspectos adoptados en la entidad"/>
    <s v=" _x000a_ 1._x0009_Proyectar y revisar los informes, oficios y demás documentos requeridos en materia de servicio a la ciudadanía, PQRS, trámites y servicios, Veeduría Distrital; así como adelantar el trámite correspondiente para la publicación de lo pertinente en la página web de la Fundación.  2._x0009_Revisar los procesos y procedimientos de atención al ciudadano y realizar los ajustes que sean necesarios en concordancia con la Política Pública Distrital de Servicio a la Ciudadanía y los manuales correspondientes.   3._x0009_Revisar y analizar los informes periódicos recibidos en la entidad relacionados con el área de Atención al Ciudadano y proyectar las respuestas, cuando ello se requiera.  4._x0009_Apoyar el diseño, implementación y evaluación de estrategias para la medición de la efectividad y la calidad de la atención a la ciudadanía en el marco de la implementación de la Política Pública Distrital de Servicio a la Ciudadanía.  5._x0009_Dar charlas de sensibilización en temas relacionados con el objeto del contrato, cuando estas le sean requeridas.  6._x0009_Participar en reuniones y actividades programadas y/o delegadas por el supervisor del contrato.  7._x0009_Cumplir con las demás obligaciones designadas por el supervisor del contrato, que tengan relación con el objeto contractual. _x000a_  _x000a_  _x000a_ "/>
    <s v="2022-01-05 00:00:00"/>
    <s v="2022-01-06 00:00:00"/>
    <n v="80"/>
    <n v="0"/>
    <s v="ANDRES CAMILO CASTRO BETANCOURT"/>
    <s v="Contratación directa"/>
    <n v="8431000"/>
    <n v="0"/>
    <s v="NO"/>
    <s v="CO-DC-11001"/>
    <s v="Diego Forero"/>
    <n v="123"/>
    <n v="39175000"/>
    <n v="30744000"/>
    <n v="0"/>
    <n v="8431000"/>
    <n v="0"/>
    <s v="2022-01-04"/>
    <s v=" 257"/>
    <n v="39175000"/>
    <s v=" 2022-04-20"/>
    <n v="30744000"/>
    <n v="0"/>
    <x v="50"/>
    <x v="48"/>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servicios de apoyo a la Fundación Gilberto Alzate Avendaño en el proceso de gestión documental"/>
    <s v="Prestar servicios de apoyo a la Fundación Gilberto Alzate Avendaño en el proceso de gestión documental"/>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1-22"/>
    <s v="01/03/2022 03:01:21"/>
    <s v="Contractual"/>
    <s v="CONTRATO DE PRESTACIÓN DE SERVICIOS DE APOYO A LA GESTIÓN"/>
    <s v="80111600, 80111620"/>
    <s v="Prestar servicios de apoyo a la Fundación Gilberto Alzate Avendaño en el proceso de gestión documental"/>
    <s v="Prestar servicios de apoyo a la Fundación Gilberto Alzate Avendaño en el proceso de gestión documental"/>
    <s v=" _x000a_ 1. Revisar e incluir en los expedientes de ORFEO los documentos, de acuerdo a la gestión del referido sistema documental. 2.Direccionar a los usuarios de la entidad en el suministro de la información requerida, de acuerdo a la solicitud realizada por el supervisor del contrato. 3.Atender y organizar la correspondencia recibida en lo referente a las peticiones, quejas y reclamos PQRS allegados a la entidad. 4. Apoyar al profesional del área en el diligenciamiento, remisión o gestión de radicación externa e interna de la correspondencia por medio del servicio de mensajería con el que cuente la Fundación. (En caso que aplique)  5. Apoyar la revisión y actualización de los inventarios documentales en el archivo de gestión centralizado, así como en el archivo central en custodia.  6. Participar en reuniones y actividades programadas por el supervisor del contrato.  7. Cumplir las demás obligaciones designadas por el supervisor en relación con el objeto contractual. _x000a_ "/>
    <s v="2022-01-05 00:00:00"/>
    <s v="2022-01-06 00:00:00"/>
    <n v="330"/>
    <n v="0"/>
    <s v="ANDRES CAMILO CASTRO BETANCOURT"/>
    <s v="Contratación directa"/>
    <n v="27390000"/>
    <m/>
    <s v="NO"/>
    <s v="CO-DC-11001"/>
    <s v="Diego Forero"/>
    <n v="133"/>
    <n v="27390000"/>
    <n v="0"/>
    <n v="0"/>
    <n v="27390000"/>
    <n v="0"/>
    <s v="2022-01-04"/>
    <s v=" 230"/>
    <n v="27390000"/>
    <s v=" 2022-01-25"/>
    <n v="0"/>
    <n v="0"/>
    <x v="51"/>
    <x v="49"/>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servicios de apoyo a la Fundación Gilberto Alzate Avendaño en los procesos de Gestión Documental y Servicio al Ciudadano en los temas relacionados con el manejo de correspondencia y peticiones ciudadanas en el sistema de Gestión Documental OR"/>
    <s v="Prestar servicios de apoyo a la Fundación Gilberto Alzate Avendaño en los procesos de Gestión Documental y Servicio al Ciudadano en los temas relacionados con el manejo de correspondencia y peticiones ciudadanas en el sistema de Gestión Documental OR"/>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2-22"/>
    <s v="01/03/2022 03:01:55"/>
    <s v="Contractual"/>
    <s v="CONTRATO DE PRESTACIÓN DE SERVICIOS DE APOYO A LA GESTIÓN"/>
    <s v="80111600, 80111620"/>
    <s v="Prestar servicios de apoyo a la Fundación Gilberto Alzate Avendaño en los procesos de Gestión Documental y Servicio al Ciudadano en los temas relacionados con el manejo de correspondencia y peticiones ciudadanas en el sistema de Gestión Documental OR"/>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 _x000a_ 1. Anexar de manera oportuna a los contratos de prestación de servicios en orfeo, las órdenes de pago que mensualmente son generadas por parte del área de tesorería.  2. Mantener actualizados los inventarios documentales con la información generada por la entidad.   3. Atender de manera oportuna las consultas realizadas por las áreas, relacionadas con el préstamo de documentación.   4. Apoyar la atención a la ciudadanía y radicación de las comunicaciones que llegan por los diferentes canales de atención, así como direccionar a las áreas competentes.  5. Atender de manera oportuna los requerimientos que ingresan al Sistema Distrital para la Gestión de Peticiones Ciudadanas - Bogotá te escucha y cargar su respuesta de manera oportuna.  6. Realizar el seguimiento a las respuestas dadas por las dependencias y garantizar que cumplan con los criterios de coherencia, claridad, calidez y oportunidad.   7. Participar en las actividades y reuniones programadas por el supervisor del contrato.  8. Cumplir con las demás obligaciones designadas por el supervisor del contrato, que tengan relación con el objeto contractual. _x000a_ "/>
    <s v="2022-01-05 00:00:00"/>
    <s v="2022-01-06 00:00:00"/>
    <n v="330"/>
    <n v="0"/>
    <s v="ANDRES CAMILO CASTRO BETANCOURT"/>
    <s v="Contratación directa"/>
    <n v="40521400"/>
    <m/>
    <s v="NO"/>
    <s v="CO-DC-11001"/>
    <s v="Diego Forero"/>
    <n v="157"/>
    <n v="40521400"/>
    <n v="0"/>
    <n v="0"/>
    <n v="40521400"/>
    <n v="0"/>
    <s v="2022-01-04"/>
    <s v=" 231"/>
    <n v="40521400"/>
    <s v=" 2022-01-25"/>
    <n v="0"/>
    <n v="0"/>
    <x v="52"/>
    <x v="50"/>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rchivísticos a la Fundación Gilberto Alzate Avendaño para el cumplimiento de la política de gestión documental de la entidad y la realización del Plan de Gestión Documental de la vigencia 2022"/>
    <s v="Prestar los servicios profesionales archivísticos a la Fundación Gilberto Alzate Avendaño para el cumplimiento de la política de gestión documental de la entidad y la realización del Plan de Gestión Documental de la vigencia 2022"/>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3-22"/>
    <s v="01/03/2022 03:01:21"/>
    <s v="Contractual"/>
    <s v="CONTRATO DE PRESTACIÓN DE SERVICIOS PROFESIONALES"/>
    <s v="80111600, 80111620"/>
    <s v="Prestar los servicios profesionales archivísticos a la Fundación Gilberto Alzate Avendaño para el cumplimiento de la política de gestión documental de la entidad y la realización del Plan de Gestión Documental de la vigencia 2022"/>
    <s v="Prestar los servicios profesionales archivísticos a la Fundación Gilberto Alzate Avendaño para el cumplimiento de la política de gestión documental de la entidad y la realización del Plan de Gestión Documental de la vigencia 2022"/>
    <s v=" _x000a_ 1. Apoyar la realización de las actividades programadas para el cumplimiento de la política de gestión documental de la FUGA.  2. Atender los compromisos adquiridos en el plan de gestión documental 2022.  3. Apoyar la elaboración y ejecuión del PINAR 2022.  4. Revisar y analizar los informes relacionados con Gestión Documental y dar respuesta de forma oportuna cuandoesto se requiera.  5. Atender las solicitudes y requerimientos relacionados con la gestión documental, ya sea física o electrónica.  5. Brindar capacitaciones a las áreas de la Fundación en temas relacionados conla gestión documental, ya sea física o electrónica.  6. Diligenciar en la herramienta suministrada por la Oficina Asesora de Planeación los indicadores establecidos para el proceso de Gestión Documental.  7. Apoyar la elaboración de informes y reportes periódicos y los que le sean requeridos, relacionados con temas de gestión documental.  8. Apoyar la elaboración de respuestas a los derechos de petición o solicitudes relacionadas con la gestión documental de la entidad.  9. Ejecutar y hacer seguimiento a los planes institucionales establecidos para el área de Gestión Documental.  9. Asistir a las reuniones y/o visitas programadas en la entidad o por la Dirección Distrital del Archivo de Bogotá.  8. Apoyar la supervisión de contratos y/o convenios que le sean asignados por el ordenador del gasto.   9. Cumplir con las demás obligaciones designadas por el supervisor del contrato, que tengan relación con el objeto contractual. _x000a_ "/>
    <s v="2022-01-05 00:00:00"/>
    <s v="2022-01-06 00:00:00"/>
    <n v="330"/>
    <n v="0"/>
    <s v="ANDRES CAMILO CASTRO BETANCOURT"/>
    <s v="Contratación directa"/>
    <n v="52952500"/>
    <m/>
    <s v="NO"/>
    <s v="CO-DC-11001"/>
    <s v="Diego Forero"/>
    <n v="140"/>
    <n v="52952500"/>
    <n v="0"/>
    <n v="0"/>
    <n v="52952500"/>
    <n v="0"/>
    <s v="2022-01-04"/>
    <s v=" 268"/>
    <n v="52952500"/>
    <s v=" 2022-01-28"/>
    <n v="0"/>
    <n v="0"/>
    <x v="53"/>
    <x v="51"/>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los temas relacionados con el procedimiento de presupuesto"/>
    <s v="Prestar los servicios profesionales a la Fundación Gilberto Alzate Avendaño en los temas relacionados con el procedimiento de presupuest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4-22"/>
    <s v="01/03/2022 03:01:46"/>
    <s v="Contractual"/>
    <s v="CONTRATO DE PRESTACIÓN DE SERVICIOS PROFESIONALES"/>
    <s v="80111600, 80111620"/>
    <s v="Prestar los servicios profesionales a la Fundación Gilberto Alzate Avendaño en los temas relacionados con el procedimiento de presupuesto"/>
    <s v="Prestar los servicios profesionales a la Fundación Gilberto Alzate Avendaño en los temas relacionados con el procedimiento de presupuesto"/>
    <s v=" _x000a_ 1._x0009_Apoyar la elaboración del reporte trimestral de presupuesto en el CHIP de la Contraloría General de la República, dentro de los plazos establecidos por el ente de control.  2._x0009_Atender las solicitudes del responsable de presupuesto cuando este requiera su apoyo en la expedición de CDP y CRP y demás trámites en el aplicativo SAP de la Secretaría Distrital de Hacienda.  3._x0009_Apoyar el procedimiento de pagos en las gestiones y trámites relacionados con el componente presupuestal.  4._x0009_Apoyar la elaboración de los informes periódicos del área de presupuesto.  5._x0009_Hacer seguimiento bimestral a la ejecución presupuestal del componente adquisición de bienes y servicios, de gastos de funcionamiento, e identificar los saldos no requeridos que puedan ser trasladados a rubros que los requieran.  6._x0009_Apoyar la gestión de los traslados presupuestales que le sean requeridos.  7._x0009_Apoyar en el seguimiento a la ejecución presupuestal de los recursos de la vigencia, vigencias futuras, reservas y pasivos exigibles, así como atender los requerimientos internos de las áreas relacionados con estas ejecuciones.  8._x0009_Apoyar el trámite del anteproyecto de presupuesto en lo relacionado con el cargue de la información en el aplicativo dispuesto por la Secretaría Distrital de Hacienda.   9._x0009_Apoyar la elaboración de respuestas a los derechos de petición o solicitudes relacionadas con temas presupuestales.  10._x0009_Dar charlas de sensibilización en temas de presupuesto relacionados con las obligaciones del contrato.  11._x0009_Cumplir con las demás obligaciones designadas por el supervisor del contrato, que tengan relación con el objeto contractual. _x000a_ "/>
    <s v="2022-01-05 00:00:00"/>
    <s v="2022-01-06 00:00:00"/>
    <n v="330"/>
    <n v="0"/>
    <s v="ANDRES CAMILO CASTRO BETANCOURT"/>
    <s v="Contratación directa"/>
    <n v="52401400"/>
    <m/>
    <s v="NO"/>
    <s v="CO-DC-11001"/>
    <s v="Diego Forero"/>
    <n v="149"/>
    <n v="52401400"/>
    <n v="0"/>
    <n v="0"/>
    <n v="52401400"/>
    <n v="0"/>
    <s v="2022-01-04"/>
    <s v=" 164"/>
    <n v="52401400"/>
    <s v=" 2022-01-14"/>
    <n v="0"/>
    <n v="0"/>
    <x v="54"/>
    <x v="5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el seguimiento a sus procesos, la planeación, monitoreo y seguimiento del Modelo Integrado de Planeación y Gestión (MIPG) y el Sistema"/>
    <s v="Prestar los servicios profesionales a la Oficina Asesora de Planeación de la Fundación Gilberto Alzate Avendaño en el seguimiento a sus procesos, la planeación, monitoreo y seguimiento del Modelo Integrado de Planeación y Gestión (MIPG) y el Sistema"/>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5-22"/>
    <s v="01/03/2022 03:01:14"/>
    <s v="Contractual"/>
    <s v="CONTRATO DE PRESTACIÓN DE SERVICIOS PROFESIONALES"/>
    <s v="80111600, 80111620"/>
    <s v="Prestar los servicios profesionales a la Oficina Asesora de Planeación de la Fundación Gilberto Alzate Avendaño en el seguimiento a sus procesos, la planeación, monitoreo y seguimiento del Modelo Integrado de Planeación y Gestión (MIPG) y el Sistema"/>
    <s v="Prestar los servicios profesionales a la Oficina Asesora de Planeación de la Fundación Gilberto Alzate Avendaño en el seguimiento a sus procesos, la planeación, monitoreo y seguimiento del Modelo Integrado de Planeación y Gestión (MIPG) y el Sistema de Control Interno"/>
    <s v=" _x000a_ 1. Elaborar y consolidar los informes de segunda línea de defensa, sobre el desempeño de los procesos, indicadores, riesgos, planes de mejoramiento, caracterizaciones de servicios y de usuarios de la Entidad, y proponer al supervisor del contrato mejoras a las que haya lugar.  2. Apoyar las acciones de sostenibilidad y seguimiento de segunda línea, del Modelo Integrado de Planeación y Gestión - MIPG, y proponer al supervisor del contrato mejoras a las que haya lugar.  3. Apoyar las acciones de sostenibilidad y seguimiento de segunda línea, del Sistema de Control Interno SCI , y proponer al supervisor del contrato mejoras a las que haya lugar.   4. Verificar y proponer mejoras de segundo nivel, sobre la estructura y actualización de las políticas institucionales, documentación de procesos, Comités Institucionales y su articulación con los componentes del Modelo Integrado de Planeación y Gestión MIPG y del Sistema de Control interno SCI.  5. Apoyar la implementación de plataformas tecnológicas que la entidad, disponga, para la optimización y mejora del sistema de gestión y /o sistema de control interno (Pandora).  6. Elaborar informes, reportes, documentos, y respuesta a solicitudes de información y demás requerimientos asociados a los temas propios de las obligaciones del objeto del contrato.  7. Participar en reuniones y actividades programadas y/o delegadas por el supervisor/a del contrato.  8. Apoyar en la supervisión de contratos y/o convenios que le sean asignados  9. Cumplir con las demás obligaciones designadas por el supervisor del contrato, que tengan relación con el objeto contractual. _x000a_ "/>
    <s v="2022-01-05 00:00:00"/>
    <s v="2022-01-06 00:00:00"/>
    <n v="330"/>
    <n v="0"/>
    <s v="ANDRES CAMILO CASTRO BETANCOURT"/>
    <s v="Contratación directa"/>
    <n v="86856000"/>
    <m/>
    <s v="NO"/>
    <s v="CO-DC-11001"/>
    <s v="Diego Forero"/>
    <n v="114"/>
    <n v="86856000"/>
    <n v="0"/>
    <n v="0"/>
    <n v="86856000"/>
    <n v="0"/>
    <s v="2022-01-04"/>
    <s v=" 204"/>
    <n v="86856000"/>
    <s v=" 2022-01-21"/>
    <n v="0"/>
    <n v="0"/>
    <x v="55"/>
    <x v="53"/>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para apoyar las acciones que promuevan la implementación y sostenibilidad del Sistema Integrado de Gestión en articulación con el Modelo"/>
    <s v="Prestar los servicios profesionales a la Oficina Asesora de Planeación de la Fundación Gilberto Alzate Avendaño, para apoyar las acciones que promuevan la implementación y sostenibilidad del Sistema Integrado de Gestión en articulación con el Model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6-22"/>
    <s v="01/03/2022 03:01:00"/>
    <s v="Contractual"/>
    <s v="CONTRATO DE PRESTACIÓN DE SERVICIOS PROFESIONALES"/>
    <s v="80111600, 80111620"/>
    <s v="Prestar los servicios profesionales a la Oficina Asesora de Planeación de la Fundación Gilberto Alzate Avendaño, para apoyar las acciones que promuevan la implementación y sostenibilidad del Sistema Integrado de Gestión en articulación con el Modelo"/>
    <s v="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
    <s v=" _x000a_ 1. Apoyar metodologicamente a los líderes de procesos de la Fundación y sus equipos de trabajo, en la actualización y sostenibilidad de la documentación de los procesos del Sistema Integrado de Gestión de la entidad.  2. Apoyar a los líderes de proceso y sus equipos de trabajo en la actualización y/o reformulación de los indicadores, riesgos y planes de mejoramiento.  3. Apoyar a los líderes de proceso y sus equipos de trabajo en la actualización y racionalización de trámites y otros procedimientos administrativos, así como en su respectivo registro y monitoreo en el Sistema Único de Información de Trámites - SUIT, atendiendo los lineamientos del DAFP.   4. Apoyar la formulación, monitoreo y seguimiento de los proyectos de inversión asignados, en las diferentes herramientas de gestión establecidas en la entidad, y retroalimentar a las áreas en su ejecución en función de su mejora continua. 5. Apoyar la implementación de plataformas tecnológicas de la entidad, que le den soporte a la gestión organizacional de acuerdo con los parámetros que establezca el Supervisor del contrato. (Pandora)  6. Elaborar informes, reportes, documentos, y respuesta a solicitudes de información y demás requerimientos asociados a los temas propios de las obligaciones del objeto del contrato.  7. Participar en reuniones y actividades programadas y/o delegadas por el supervisor/a del contrato.  8. Apoyar en la supervisión de contratos y/o convenios que le sean asignados.  9. Cumplir con las demás obligaciones designadas por el supervisor del contrato, que tengan relación con el objeto contractual. _x000a_  _x000a_ "/>
    <s v="2022-01-05 00:00:00"/>
    <s v="2022-01-06 00:00:00"/>
    <n v="330"/>
    <n v="0"/>
    <s v="ANDRES CAMILO CASTRO BETANCOURT"/>
    <s v="Contratación directa"/>
    <n v="63366080"/>
    <m/>
    <s v="NO"/>
    <s v="CO-DC-11001"/>
    <s v="Diego Forero"/>
    <n v="126"/>
    <n v="73629600"/>
    <n v="10263520"/>
    <n v="0"/>
    <n v="63366080"/>
    <n v="0"/>
    <s v="2022-01-04"/>
    <s v=" 183"/>
    <n v="73629600"/>
    <s v=" 2022-01-18"/>
    <n v="10263520"/>
    <n v="0"/>
    <x v="56"/>
    <x v="54"/>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el acompañamiento a la planeación y gestión estratégica institucional, implementación y seguimiento a la gestión de la Estrategia de go"/>
    <s v="Prestar los servicios profesionales a la Oficina Asesora de Planeación de la Fundación Gilberto Alzate Avendaño en el acompañamiento a la planeación y gestión estratégica institucional, implementación y seguimiento a la gestión de la Estrategia de g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7-22"/>
    <s v="01/03/2022 03:01:34"/>
    <s v="Contractual"/>
    <s v="CONTRATO DE PRESTACIÓN DE SERVICIOS PROFESIONALES"/>
    <s v="80111600, 80111620"/>
    <s v="Prestar los servicios profesionales a la Oficina Asesora de Planeación de la Fundación Gilberto Alzate Avendaño en el acompañamiento a la planeación y gestión estratégica institucional, implementación y seguimiento a la gestión de la Estrategia de go"/>
    <s v="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
    <s v=" _x000a_ 1. Realizar la actualización del plan estratégico institucional y efectuar su monitoreo y seguimiento en articulación con el plan estratégico sectorial y los objetivos de desarrollo sostenible en los que aporta la entidad.   2. Realizar el acompañamiento metodológico en la formulación y seguimiento de los Planes Institucionales de la Entidad que se definan desde el marco estratégico.  3. Liderar la implementación de la estrategia de gobierno abierto de la FUGA, en los componentes de transparencia y gestión de datos abiertos y realizar el seguimiento general a la estrategia conforme a lo establecido en Gobierno Abierto de Bogotá (GAB).   4. Acompañar metodológicamente la formulación y seguimiento del Plan Anticorrupción y de Atención al Ciudadano y la ejecución de la estrategia de rendición de cuentas de la entidad, desde el rol de la competencia de la Oficina Asesora de Planeación en articulación con la política de participación ciudadana MIPG de la Entidad.   5. Recolectar y analizar información diagnóstica de la entidad alineada con el plan de gestión del conocimiento y la innovación, que aporten a la toma de decisiones institucionales y le facilite a la ciudadanía conocer el contexto de la gestión de la Entidad.  6. Apoyar la implementación de plataformas tecnológicas de la entidad, que le den soporte a la gestión organizacional de acuerdo con los parámetros que establezca el Supervisor del contrato. (Pandora)  7. Elaborar informes, reportes, documentos, y respuesta a solicitudes de información y demás requerimientos asociados a los temas propios de las obligaciones del objeto del contrato.  8. Participar en reuniones y actividades programadas y/o delegadas por el supervisor del contrato.  9. Apoyar en la supervisión de contratos y/o convenios que le sean asignados por el ordenador del gasto.  10. Cumplir con las demás obligaciones designadas por el supervisor del contrato, que tengan relación con el objeto contractual. _x000a_ "/>
    <s v="2022-01-05 00:00:00"/>
    <s v="2022-01-06 00:00:00"/>
    <n v="330"/>
    <n v="0"/>
    <s v="ANDRES CAMILO CASTRO BETANCOURT"/>
    <s v="Contratación directa"/>
    <n v="73959200"/>
    <m/>
    <s v="NO"/>
    <s v="CO-DC-11001"/>
    <s v="Diego Forero"/>
    <n v="125"/>
    <n v="86856000"/>
    <n v="12896800"/>
    <n v="0"/>
    <n v="73959200"/>
    <n v="0"/>
    <s v="2022-01-04"/>
    <s v=" 197"/>
    <n v="86856000"/>
    <s v=" 2022-10-31"/>
    <n v="12896800"/>
    <n v="0"/>
    <x v="57"/>
    <x v="55"/>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orientación, implementación y seguimiento a los procesos relacionados con la Gestión de Conocimiento, Innovación y Gestión Estadísti"/>
    <s v="Prestar los servicios profesionales a la Oficina Asesora de Planeación de la Fundación Gilberto Alzate Avendaño en la orientación, implementación y seguimiento a los procesos relacionados con la Gestión de Conocimiento, Innovación y Gestión Estadísti"/>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8-22"/>
    <s v="01/03/2022 03:01:12"/>
    <s v="Contractual"/>
    <s v="CONTRATO DE PRESTACIÓN DE SERVICIOS PROFESIONALES"/>
    <s v="80111600, 80111620"/>
    <s v="Prestar los servicios profesionales a la Oficina Asesora de Planeación de la Fundación Gilberto Alzate Avendaño en la orientación, implementación y seguimiento a los procesos relacionados con la Gestión de Conocimiento, Innovación y Gestión Estadísti"/>
    <s v="Prestar los servicios profesionales a la Oficina Asesora de Planeación de la Fundación Gilberto Alzate Avendaño en la orientación, implementación y seguimiento a los procesos relacionados con la Gestión de Conocimiento, Innovación y Gestión Estadística de la entidad"/>
    <s v=" _x000a_ 1._x0009_Orientar la implementación de la política de Gestión del Conocimiento y la Innovación, a partir de un proceso de planeación, acompañamiento, ejecución y seguimiento.  2._x0009_Apoyar a la entidad en la implementación de la Política de Gestión de la Información Estadística en articulación con la ejecución del Plan Estadístico Distrital - Sectorial de acuerdo con los lineamientos impartidos por la Secretaría Distrital de Planeación y Secretaría Distrital de Cultura, Recreación y Deporte.  3._x0009_Acompañar el proceso de implementación y puesta en producción de los módulos priorizados del aplicativo Pandora, en el marco del convenio que se tiene con el Instituto Distrital de las Artes.  4._x0009_Apoyar a la Oficina Asesora de Planeación en el análisis de informes cualitativos y cuantitativos cuando se requiera, así como diseñar instrumentos metodológicos necesarios en el marco de la ejecución de los proyectos de inversión vigentes e integrarlos en el Sistema de Gestión de la Fundación.  5._x0009_Acompañar los procesos relacionados con la disposición de información geográfica en las plataformas administradas por IDECA.  6._x0009_Elaborar informes, reportes, documentos, respuesta a solicitudes de información y demás requerimientos asociados a los temas propios de las obligaciones del objeto del contrato.  7._x0009_Participar en reuniones y actividades programadas y/o delegadas por el supervisor del contrato.  8._x0009_Apoyar en la supervisión de contratos y/o convenios que le sean asignados por el ordenador del gasto.  9._x0009_Cumplir con las demás obligaciones designadas por el supervisor del contrato, que tengan relación con el objeto contractual. _x000a_ "/>
    <s v="2022-01-05 00:00:00"/>
    <s v="2022-01-06 00:00:00"/>
    <n v="330"/>
    <n v="0"/>
    <s v="ANDRES CAMILO CASTRO BETANCOURT"/>
    <s v="Contratación directa"/>
    <n v="86304900"/>
    <m/>
    <s v="NO"/>
    <s v="CO-DC-11001"/>
    <s v="Diego Forero"/>
    <n v="147"/>
    <n v="86304900"/>
    <n v="0"/>
    <n v="0"/>
    <n v="86304900"/>
    <n v="0"/>
    <s v="2022-01-04"/>
    <s v=" 211"/>
    <n v="86304900"/>
    <s v=" 2022-01-24"/>
    <n v="0"/>
    <n v="0"/>
    <x v="58"/>
    <x v="56"/>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servicios profesionales a la Oficina Asesora de Planeación de la Fundación Gilberto Alzate Avendaño en el acompañamiento a la gestión de proyectos de inversión y la generación de informes de resultados de la entidad"/>
    <s v="Prestar servicios profesionales a la Oficina Asesora de Planeación de la Fundación Gilberto Alzate Avendaño en el acompañamiento a la gestión de proyectos de inversión y la generación de informes de resultados de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69-22"/>
    <s v="01/03/2022 03:01:52"/>
    <s v="Contractual"/>
    <s v="CONTRATO DE PRESTACIÓN DE SERVICIOS PROFESIONALES"/>
    <s v="80111600, 80111620"/>
    <s v="Prestar servicios profesionales a la Oficina Asesora de Planeación de la Fundación Gilberto Alzate Avendaño en el acompañamiento a la gestión de proyectos de inversión y la generación de informes de resultados de la entidad"/>
    <s v="Prestar servicios profesionales a la Oficina Asesora de Planeación de la Fundación Gilberto Alzate Avendaño en el acompañamiento a la gestión de proyectos de inversión y la generación de informes de resultados de la entidad"/>
    <s v=" _x000a_ 1._x0009_Liderar las actividades de seguimiento a los proyectos de inversión de la entidad, identificando brechas en el cumplimiento de las metas propuestas y generando las alertas correspondientes.  2._x0009_Acompañar y orientar a las dependencias de la entidad en la apropiación y diligenciamiento de las herramientas de gestión diseñadas para reportar los avances en el cumplimiento de las metas de inversión.  3._x0009_Analizar y consolidar la información reportada por las áreas de la Fundación, relacionada con el seguimiento a los programas y proyectos de inversión que ejecuta la entidad.  4._x0009_Retroalimentar a las áreas sobre la información presentada en los reportes de seguimiento a los proyectos de inversión en las diferentes herramientas de gestión establecidas, verificando las evidencias de cumplimiento presentadas.  5._x0009_Apoyar la implementación de plataformas tecnológicas de la entidad, que le den soporte a la gestión organizacional de acuerdo con los parámetros que establezca el supervisor del contrato (Pandora).  6._x0009_Elaborar informes, reportes, documentos, respuesta a solicitudes de información y demás requerimientos asociados a los temas propios de las obligaciones del objeto del contrato.  7._x0009_Participar en las reuniones y actividades programadas y/o delegadas por el supervisor del contrato.  8._x0009_Apoyar en la supervisión de contratos y/o convenios que le sean asignados por el ordenador del gasto.  9._x0009_Cumplir con las demás obligaciones designadas por el supervisor del contrato, que tengan relación con el objeto contractual. _x000a_ "/>
    <s v="2022-01-05 00:00:00"/>
    <s v="2022-01-06 00:00:00"/>
    <n v="330"/>
    <n v="0"/>
    <s v="ANDRES CAMILO CASTRO BETANCOURT"/>
    <s v="Contratación directa"/>
    <n v="84625200"/>
    <m/>
    <s v="NO"/>
    <s v="CO-DC-11001"/>
    <s v="Diego Forero"/>
    <n v="162"/>
    <n v="84625200"/>
    <n v="0"/>
    <n v="0"/>
    <n v="84625200"/>
    <n v="0"/>
    <s v="2022-01-04"/>
    <s v=" 161"/>
    <n v="84625200"/>
    <s v=" 2022-01-14"/>
    <n v="0"/>
    <n v="0"/>
    <x v="59"/>
    <x v="57"/>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documentación del Sistema Integrado de Gestión y el apoyo a la formulación y seguimiento de los planes institucionales"/>
    <s v="Prestar los servicios profesionales a la Oficina Asesora de Planeación de la Fundación Gilberto Alzate Avendaño en la documentación del Sistema Integrado de Gestión y el apoyo a la formulación y seguimiento de los planes institucionales"/>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0-22"/>
    <s v="01/03/2022 03:01:24"/>
    <s v="Contractual"/>
    <s v="CONTRATO DE PRESTACIÓN DE SERVICIOS PROFESIONALES"/>
    <s v="80111600, 80111620"/>
    <s v="Prestar los servicios profesionales a la Oficina Asesora de Planeación de la Fundación Gilberto Alzate Avendaño en la documentación del Sistema Integrado de Gestión y el apoyo a la formulación y seguimiento de los planes institucionales"/>
    <s v="Prestar los servicios profesionales a la Oficina Asesora de Planeación de la Fundación Gilberto Alzate Avendaño en la documentación del Sistema Integrado de Gestión y el apoyo a la formulación y seguimiento de los planes institucionales"/>
    <s v=" _x000a_ 1._x0009_Acompañar a los líderes de procesos, gestores SIG y sus equipos de trabajo en la actualización y ajuste de la documentación de los procesos del Sistema Integrado de Gestión de la Fundación.  2._x0009_Apoyar la administración, publicación y socialización de la documentación del Sistema Integrado de Gestión de la Fundación en las plataformas y medios dispuestos por la entidad.  3._x0009_Apoyar metodológicamente la formulación de las acciones correctivas y/o de mejora, en el marco de los planes de mejoramiento por procesos e institucional.  4._x0009_Apoyar el levantamiento de documentación de la operación estadística de la entidad en el marco del Plan Estadístico Distrital para el Sector Cultura.  5._x0009_Acompañar metológicamente a las unidades de gestión en la formulación y seguimiento de sus planes institucionales, definidos por el supervisor del contrato.  6._x0009_Apoyar a las unidades de gestión en la actualización del esquema de publicación de información, así como realizar el monitoreo y seguimiento al componente de Ley de Transparencia del Plan Anticorrupción y de Atención al Ciudadano de la entidad en el instrumento establecido para tal fin.  7._x0009_Dar respuesta a solicitudes de información, reportes, informes y demás requerimientos asociados a los temas propios de las obligaciones del objeto del contrato.  8._x0009_Participar en reuniones y actividades programadas y/o delegadas por el supervisor del contrato.  9._x0009_Cumplir con las demás obligaciones designadas por el supervisor del contrato, que tengan relación con el objeto contractual. _x000a_ "/>
    <s v="2022-01-05 00:00:00"/>
    <s v="2022-01-06 00:00:00"/>
    <n v="330"/>
    <n v="0"/>
    <s v="ANDRES CAMILO CASTRO BETANCOURT"/>
    <s v="Contratación directa"/>
    <n v="40260000"/>
    <m/>
    <s v="NO"/>
    <s v="CO-DC-11001"/>
    <s v="Diego Forero"/>
    <n v="146"/>
    <n v="44117700"/>
    <n v="3857700"/>
    <n v="0"/>
    <n v="40260000"/>
    <n v="0"/>
    <s v="2022-01-04"/>
    <s v=" 212"/>
    <n v="40260000"/>
    <s v=" 2022-01-24"/>
    <n v="0"/>
    <n v="0"/>
    <x v="46"/>
    <x v="44"/>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planeación y seguimiento presupuestal de los proyectos de inversión de la entidad"/>
    <s v="Prestar los servicios profesionales a la Oficina Asesora de Planeación de la Fundación Gilberto Alzate Avendaño en la planeación y seguimiento presupuestal de los proyectos de inversión de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1-22"/>
    <s v="01/03/2022 03:01:03"/>
    <s v="Contractual"/>
    <s v="CONTRATO DE PRESTACIÓN DE SERVICIOS PROFESIONALES"/>
    <s v="80111600, 80111620"/>
    <s v="Prestar los servicios profesionales a la Oficina Asesora de Planeación de la Fundación Gilberto Alzate Avendaño en la planeación y seguimiento presupuestal de los proyectos de inversión de la entidad"/>
    <s v="Prestar los servicios profesionales a la Oficina Asesora de Planeación de la Fundación Gilberto Alzate Avendaño en la planeación y seguimiento presupuestal de los proyectos de inversión de la entidad"/>
    <s v=" _x000a_ 1._x0009_Acompañar a las áreas en la formulación, consolidación, modificación y seguimiento al Plan Anual de Adquisiciones de la entidad en el componente de inversión de la vigencia en las herramientas que se dispongan para el efecto.  2._x0009_Acompañar técnicamente a las unidades de gestión en las solicitudes de modificación presupuestal de los proyectos de inversión de la entidad, así como apoyar el respectivo trámite de ajuste en los instrumentos de planeación correspondientes.  3._x0009_Apoyar la revisión de la coherencia con las metas, los fondos y las pospre de las solicitudes de modificación al Plan Anual de adquisiciones presentadas por los ordenadores del gasto, respecto al componente de inversión.  4._x0009_Efectuar el cargue de información presupuestal del componente de inversión en la plataforma distrital BogData y realizar el seguimiento de los indicadores de productos, metas y resultados - PMR y los trazadores presupuestales de la entidad, conforme a los lineamientos establecidos por la Secretaría Distrital de Hacienda.  5._x0009_Proyectar las solicitudes de ajuste presupuestal (traslados, adiciones, reducciones, y/o incorporaciones, sustituciones de fondos de inversión, vigencias futuras, creación de pospre) con destino a la Secretaría Distrital de Planeación y Secretaría Distrital de Hacienda cuando sea requerido.  6._x0009_Apoyar la recolección, revisión y consolidación de información relativa a las necesidades, ingresos y gastos para la elaboración del anteproyecto de presupuesto de la entidad conforme con los lineamientos dados por la Secretaría Distrital de Hacienda y la Secretaría Distrital de Planeación.  7._x0009_Apoyar la implementación de plataformas tecnológicas al interior de la entidad, que le den soporte a la gestión organizacional de acuerdo con los parámetros que establezca el supervisor del contrato (Pandora).  8._x0009_Elaborar informes, reportes, documentos, respuesta a solicitudes de información y demás requerimientos asociados a los temas propios de las obligaciones del objeto del contrato.  9._x0009_Participar en reuniones y/o actividades programadas y/o delegadas por el supervisor del contrato.  10._x0009_Apoyar en la supervisión de contratos y/o convenios que le sean asignados por el ordenador del gasto.  11._x0009_Cumplir con las demás obligaciones designadas por el supervisor del contrato, que tengan relación con el objeto contractual. _x000a_ "/>
    <s v="2022-01-05 00:00:00"/>
    <s v="2022-01-06 00:00:00"/>
    <n v="330"/>
    <n v="0"/>
    <s v="ANDRES CAMILO CASTRO BETANCOURT"/>
    <s v="Contratación directa"/>
    <n v="47144700"/>
    <m/>
    <s v="NO"/>
    <s v="CO-DC-11001"/>
    <s v="Diego Forero"/>
    <n v="117"/>
    <n v="54588600"/>
    <n v="7443900"/>
    <n v="0"/>
    <n v="47144700"/>
    <n v="0"/>
    <s v="2022-01-04"/>
    <s v=" 181"/>
    <n v="54588600"/>
    <s v=" 2022-10-31"/>
    <n v="7443900"/>
    <n v="0"/>
    <x v="60"/>
    <x v="58"/>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el diseño y ejecución del plan de auditorías 2022 de la Oficina de Control Interno"/>
    <s v="Prestar los servicios profesionales a la Fundación Gilberto Alzate Avendaño en el diseño y ejecución del plan de auditorías 2022 de la Oficina de Control Intern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2-22"/>
    <s v="01/03/2022 03:01:34"/>
    <s v="Contractual"/>
    <s v="CONTRATO DE PRESTACIÓN DE SERVICIOS PROFESIONALES"/>
    <s v="80111600, 80111620"/>
    <s v="Prestar los servicios profesionales a la Fundación Gilberto Alzate Avendaño en el diseño y ejecución del plan de auditorías 2022 de la Oficina de Control Interno"/>
    <s v="Prestar los servicios profesionales a la Fundación Gilberto Alzate Avendaño en el diseño y ejecución del plan de auditorías 2022 de la Oficina de Control Interno"/>
    <s v=" _x000a_ 1. Elaborar seguimientos, evaluaciones e informes que le sean asignados por el supervisor del contrato en el marco de la evaluación independiente del Sistema de Control Interno y el Plan Anual de Auditorías aprobado para la vigencia 2022.  2. Desarrollar las auditorías internas que le sean asignadas por el supervisor del contrato, para apoyar la evaluación independiente del Sistema de Control Interno.  3. Apoyar la atención de requerimientos realizados por los entes de control externos, que le sean asignados por el supervisor del contrato.  4. Participar en reuniones y actividades programadas y/o delegadas por el supervisor del contrato.  5. Cumplir con las demás obligaciones designadas por el supervisor del contrato, que tengan relación con el objeto contractual. _x000a_ "/>
    <s v="2022-01-05 00:00:00"/>
    <s v="2022-01-06 00:00:00"/>
    <n v="315"/>
    <n v="0"/>
    <s v="ANDRES CAMILO CASTRO BETANCOURT"/>
    <s v="Contratación directa"/>
    <n v="72387000"/>
    <m/>
    <s v="NO"/>
    <s v="CO-DC-11001"/>
    <s v="Diego Forero"/>
    <n v="156"/>
    <n v="72387000"/>
    <n v="0"/>
    <n v="0"/>
    <n v="72387000"/>
    <n v="0"/>
    <s v="2022-01-04"/>
    <s v=" 179"/>
    <n v="72387000"/>
    <s v=" 2022-01-17"/>
    <n v="0"/>
    <n v="0"/>
    <x v="61"/>
    <x v="59"/>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el diseño y ejecución del plan de auditroías 2022 de la Oficina de Control Interno"/>
    <s v="Prestar los servicios profesionales a la Fundación Gilberto Alzate Avendaño en el diseño y ejecución del plan de auditroías 2022 de la Oficina de Control Intern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3-22"/>
    <s v="01/20/2022 09:01:52"/>
    <s v="Contractual"/>
    <s v="CONTRATO DE PRESTACIÓN DE SERVICIOS PROFESIONALES"/>
    <s v="80111600, 80111620"/>
    <s v="Prestar los servicios profesionales a la Fundación Gilberto Alzate Avendaño en el diseño y ejecución del plan de auditroías 2022 de la Oficina de Control Interno"/>
    <s v="Prestar los servicios profesionales a la Fundación Gilberto Alzate Avendaño en el diseño y ejecución del plan de auditroías 2022 de la Oficina de Control Interno"/>
    <s v=" _x000a_ 1. Elaborar  seguimientos, evaluaciones e informes que le sean asignados por el supervisor del contrato, para dar cumplimiento al Plan Anual de Auditorías aprobado para la vigencia 2022.  2. Desarrollar las auditorías internas que le sean asignadas, contempladas en el Plan Anual de Auditorias aprobado para la vigencia 2022.  3. Brindar apoyo a la atención de requerimientos realizados por los entes de control externos, que le sean asignados por el supervisor del contrato.  4. Participar en reuniones y actividades programadas y/o delegadas por el supervisor del contrato.  5. Cumplir con las demás obligaciones designadas por el supervisor del contrato, que tengan relación con el objeto contractual. _x000a_  _x000a_ "/>
    <s v="2022-01-05 00:00:00"/>
    <s v="2022-01-06 00:00:00"/>
    <n v="150"/>
    <n v="0"/>
    <s v="ANDRES CAMILO CASTRO BETANCOURT"/>
    <s v="Contratación directa"/>
    <n v="29898080"/>
    <n v="0"/>
    <s v="NO"/>
    <s v="CO-DC-11001"/>
    <s v="Diego Forero"/>
    <n v="249"/>
    <n v="73629600"/>
    <n v="43731520"/>
    <n v="0"/>
    <n v="29898080"/>
    <n v="0"/>
    <s v="2022-01-21"/>
    <s v=" 254"/>
    <n v="70282800"/>
    <s v=" 2022-01-26"/>
    <n v="40384720"/>
    <n v="0"/>
    <x v="62"/>
    <x v="60"/>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en el diseño y desarrollo del plan institucional gestión ambiental 2022 y planes asociados al mismo"/>
    <s v="Prestar los servicios profesionales a la Fundación Gilberto Alzate Avendaño en el diseño y desarrollo del plan institucional gestión ambiental 2022 y planes asociados al mism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4-22"/>
    <s v="01/03/2022 03:01:17"/>
    <s v="Contractual"/>
    <s v="CONTRATO DE PRESTACIÓN DE SERVICIOS PROFESIONALES"/>
    <s v="80111600, 80111620"/>
    <s v="Prestar los servicios profesionales a la Fundación Gilberto Alzate Avendaño en el diseño y desarrollo del plan institucional gestión ambiental 2022 y planes asociados al mismo"/>
    <s v="Prestar los servicios profesionales a la Fundación Gilberto Alzate Avendaño en el diseño y desarrollo del plan institucional gestión ambiental 2022 y planes asociados al mismo"/>
    <s v=" _x000a_ 1._x0009_Apoyar la disposición final de los elementos que se den de baja en la Fundación Gilberto Alzate Avendaño, previniendo la materialización en la afectación ambiental.  2._x0009_Actualizar e implementar el plan de gestión integral de residuos peligrosos PGIRESPEL y velar por una correcta disposición final de los residuos aprovechables, no aprovechables y especiales, en caso de generarse, como producto de las actividades administrativas y misionales de la entidad.  3._x0009_Ejecutar el plan de acción PIGA 2022, implementando estrategias ambientales para prevenir o corregir los impactos ambientales negativos.  4._x0009_Consolidar, elaborar y tramitar los informes de Gestión Ambiental solicitados por la Secretaría Distrital de Ambiente en el aplicativo STORM USER, o en el que sea indicado por la referida entidad; así como los requeridos por los entes de control, con relación al tema ambiental de la Fundación.  5._x0009_Apoyar en la consecución, análisis y consolidación de la información soporte para la elaboración de los informes de austeridad del gasto de la entidad.  6._x0009_Apoyar en la formulación, monitoreo y seguimiento de los planes, programas e indicadores de gestión ambiental de la Fundación.  7._x0009_Proyectar las respuestas técnicas y consolidar la información soporte, dentro del término legal, para la atención de derechos de petición relacionados con información de gestión ambiental.  8._x0009_Elaborar y actualizar los documentos e instructivos ambientales existentes, de acuerdo a los requerimientos establecidos por la entidad ambiental competente que los requier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
    <s v="2022-01-05 00:00:00"/>
    <s v="2022-01-06 00:00:00"/>
    <n v="330"/>
    <n v="0"/>
    <s v="ANDRES CAMILO CASTRO BETANCOURT"/>
    <s v="Contratación directa"/>
    <n v="45776200"/>
    <m/>
    <s v="NO"/>
    <s v="CO-DC-11001"/>
    <s v="Diego Forero"/>
    <n v="138"/>
    <n v="45776200"/>
    <n v="0"/>
    <n v="0"/>
    <n v="45776200"/>
    <n v="0"/>
    <s v="2022-01-04"/>
    <s v=" 194"/>
    <n v="45776200"/>
    <s v=" 2022-01-20"/>
    <n v="0"/>
    <n v="0"/>
    <x v="63"/>
    <x v="61"/>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Subdirección de Gestión Corporativa para el diseño y ejecución del plan de contratación 2022 de la Subdirección de Gestión Corporativa, en el componente jurídico, así como para el diseño y ejecución del plan d"/>
    <s v="Prestar los servicios profesionales a la Subdirección de Gestión Corporativa para el diseño y ejecución del plan de contratación 2022 de la Subdirección de Gestión Corporativa, en el componente jurídico, así como para el diseño y ejecución del plan 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5-22"/>
    <s v="01/03/2022 03:01:00"/>
    <s v="Contractual"/>
    <s v="CONTRATO DE PRESTACIÓN DE SERVICIOS PROFESIONALES"/>
    <s v="80111600, 80111620"/>
    <s v="Prestar los servicios profesionales a la Subdirección de Gestión Corporativa para el diseño y ejecución del plan de contratación 2022 de la Subdirección de Gestión Corporativa, en el componente jurídico, así como para el diseño y ejecución del plan d"/>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 _x000a_ 1. Apoyar jurídicamente a los diferentes equipos que conforman la Subdirección de Gestión Corporativa en los temas asociados a la gestión contractual que sean requeridos, incluyendo las etapas precontractuales, contractuales y pos-contractuales.  2. Proyectar y gestionar las respuestas a los diferentes requerimientos que se presenten en materia contractual de la Subdirección, así como aquellos relacionados con aspectos jurídicos que se presenten por PQRS al interior de la dependencia.  3. Proyectar y gestionar los actos administrativos que se requieran por parte de los diferentes equipos que conforman la Subdirección y que sean requeridos por el supervisor del contrato.  4. Resolver las consultas jurídicas que se presenten en el desarrollo del objeto contractual, teniendo en cuenta para tales efectos las normas legales vigentes.  5. Apoyar en la elaboración, revisión jurídica y trámite de las liquidaciones de los contratos del área y que le sean solicitados por el supervisor, teniendo en cuenta para tales efectos las normas legales vigentes.  6. Conformar el comité evaluador de los procesos contractuales de la Subdirección, de acuerdo a designación realizada por el ordenador del gasto.  7. Apoyar la sustanciación de los documentos que requieran el acompañamiento jurídico y la definición y conceptualización de aspectos legales.  8. Asistir a reuniones y actividades programadas por la Subdirección de Gestión Corporativa, o las que le sean señaladas por el supervisor del contrato.  9. Apoyar en la supervisión de los contratos suscritos por la Subdirección de Gestión Corporativa a solicitud del ordenador del gasto.  10. Cumplir con las demás obligaciones designadas por el supervisor del contrato, que tengan relación con el objeto contractual. _x000a_ "/>
    <s v="2022-01-05 00:00:00"/>
    <s v="2022-01-06 00:00:00"/>
    <n v="300"/>
    <n v="0"/>
    <s v="ANDRES CAMILO CASTRO BETANCOURT"/>
    <s v="Contratación directa"/>
    <n v="77374000"/>
    <m/>
    <s v="NO"/>
    <s v="CO-DC-11001"/>
    <s v="Diego Forero"/>
    <n v="112"/>
    <n v="77374000"/>
    <n v="0"/>
    <n v="0"/>
    <n v="77374000"/>
    <n v="0"/>
    <s v="2022-01-04"/>
    <s v=" 140"/>
    <n v="77374000"/>
    <s v=" 2022-01-11"/>
    <n v="0"/>
    <n v="0"/>
    <x v="64"/>
    <x v="6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jurídicos profesionales a la Fundación Gilberto Alzate Avendaño,  en el desarrollo de procesos precontractuales, contractuales, poscontractuales y legales"/>
    <s v="Prestar los servicios jurídicos profesionales a la Fundación Gilberto Alzate Avendaño,  en el desarrollo de procesos precontractuales, contractuales, poscontractuales y legales"/>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6-22"/>
    <s v="01/03/2022 03:01:32"/>
    <s v="Contractual"/>
    <s v="CONTRATO DE PRESTACIÓN DE SERVICIOS PROFESIONALES"/>
    <s v="80111600, 80111620"/>
    <s v="Prestar los servicios jurídicos profesionales a la Fundación Gilberto Alzate Avendaño,  en el desarrollo de procesos precontractuales, contractuales, poscontractuales y legales"/>
    <s v="Prestar los servicios jurídicos profesionales a la Fundación Gilberto Alzate Avendaño,  en el desarrollo de procesos precontractuales, contractuales, poscontractuales y legales"/>
    <s v=" _x000a_ 1.Adelantar los procesos de selección contractual que le sean designados, atendiendo los parámetros legales sobre la materia, así como los procedimientos establecidos por la Entidad.   2. Realizar modificaciones, otrosí, prórrogas, adiciones, suspensiones y demás actividades relacionadas con los procesos contractuales, así como la revisión de las liquidaciones asignadas.   3. Conformar el comité asesor evaluador y realizar la evaluación jurídica de las propuestas presentadas en los procesos de selección que le sean asignados   4. Realiar el seguimiento y control de las bases de liquidación contractual de la Oficina Asesora Jurídica, asi como realizar los reportes requeridos sobre esta.   5. Realizar la proyección, sustanciación y/o revisión de los documentos de carácter jurídico, actos administrativos y conceptos generados en el desarrollo de las funciones de la Oficina Asesora Jurídica   6. Apoyar las actividades del plan de mejoramiento y plan de acción a cargo de la Oficina Asesora Jurídica.  7.Asistir a las reuniones que le sean convocadas por la Oficina Asesora Jurídica, o que le sean asignadas por el supervisor del contrato.   8. Cumplir con las demás que le sean asignadas por el supervisor del contrato, acordes con el objeto contractual. _x000a_ "/>
    <s v="2022-01-05 00:00:00"/>
    <s v="2022-01-06 00:00:00"/>
    <n v="330"/>
    <n v="0"/>
    <s v="ANDRES CAMILO CASTRO BETANCOURT"/>
    <s v="Contratación directa"/>
    <n v="70323000"/>
    <m/>
    <s v="NO"/>
    <s v="CO-DC-11001"/>
    <s v="Diego Forero"/>
    <n v="116"/>
    <n v="70323000"/>
    <n v="0"/>
    <n v="0"/>
    <n v="70323000"/>
    <n v="0"/>
    <s v="2022-01-04"/>
    <s v=" 142"/>
    <n v="70323000"/>
    <s v=" 2022-01-11"/>
    <n v="0"/>
    <n v="0"/>
    <x v="65"/>
    <x v="63"/>
    <n v="191790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como abogado en la sustanciación, trámite y seguimiento de los procesos Contractuales, propiedad intelectual y administrativos de la Fundación Gilberto Alzate Avendaño"/>
    <s v="Prestar los servicios profesionales como abogado en la sustanciación, trámite y seguimiento de los procesos Contractuales, propiedad intelectual y administrativos de la Fundación Gilberto Alzate Avendañ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7-22"/>
    <s v="01/03/2022 03:01:33"/>
    <s v="Contractual"/>
    <s v="CONTRATO DE PRESTACIÓN DE SERVICIOS PROFESIONALES"/>
    <s v="80111600, 80111620"/>
    <s v="Prestar los servicios profesionales como abogado en la sustanciación, trámite y seguimiento de los procesos Contractuales, propiedad intelectual y administrativos de la Fundación Gilberto Alzate Avendaño"/>
    <s v="Prestar los servicios profesionales como abogado en la sustanciación, trámite y seguimiento de los procesos Contractuales, propiedad intelectual y administrativos de la Fundación Gilberto Alzate Avendaño"/>
    <s v=" _x000a_ 1. Adelantar los procesos de selección contractual que le sean designados, atendiendo los parámetros legales sobre la materia, así como los procedimientos establecidos por la Entidad.   2. Realizar modificaciones, otrosí, prórrogas, adiciones, suspensiones y demás actividades relacionadas con los procesos contractuales, así como la revisión de las liquidaciones asignadas.   3. Conformar el comité asesor evaluador y realizar la evaluación jurídica de las propuestas presentadas en los procesos de selección que le sean asignados   4.Realizar la proyección, sustanciación y/o revisión de los documentos de carácter jurídico, actos administrativos generados en el desarrollo de las funciones de la Oficina Asesora Jurídica.   5. Apoyar a la Oficina Asesora Jurídica en la actualización y/o revisión de los procedimientos y procesos, así como la realización de actividades requeridas en el cumplimiento de los planes a su cargo.  6. Asesorar la proyección, estructuración y revisión de documentos y procesos relacionados con propiedad intelectual.  7. Asistir a las reuniones que le sean convocadas por la Oficina Asesora Jurídica, o que le sean asignadas por el supervisor del contrato.  8.Cumplir con las demás que le sean asignadas por el supervisor del contrato, acordes con el objeto contractual. _x000a_ "/>
    <s v="2022-01-05 00:00:00"/>
    <s v="2022-01-06 00:00:00"/>
    <n v="315"/>
    <n v="0"/>
    <s v="ANDRES CAMILO CASTRO BETANCOURT"/>
    <s v="Contratación directa"/>
    <n v="54489096"/>
    <m/>
    <s v="NO"/>
    <s v="CO-DC-11001"/>
    <s v="Diego Forero"/>
    <n v="127"/>
    <n v="54489096"/>
    <n v="0"/>
    <n v="0"/>
    <n v="54489096"/>
    <n v="0"/>
    <s v="2022-01-04"/>
    <s v=" 158"/>
    <n v="54489096"/>
    <s v=" 2022-01-13"/>
    <n v="0"/>
    <n v="0"/>
    <x v="66"/>
    <x v="64"/>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jurídicos profesionales a la Fundación Gilberto Alzate Avendaño en el apoyo a la realización, desarrollo,  análisis, revisión y seguimiento de las actividades de gestión jurídica, legal y contractual."/>
    <s v="Prestar los servicios jurídicos profesionales a la Fundación Gilberto Alzate Avendaño en el apoyo a la realización, desarrollo,  análisis, revisión y seguimiento de las actividades de gestión jurídica, legal y contractual."/>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8-22"/>
    <s v="01/03/2022 03:01:59"/>
    <s v="Contractual"/>
    <s v="CONTRATO DE PRESTACIÓN DE SERVICIOS PROFESIONALES"/>
    <s v="80111600, 80111620"/>
    <s v="Prestar los servicios jurídicos profesionales a la Fundación Gilberto Alzate Avendaño en el apoyo a la realización, desarrollo,  análisis, revisión y seguimiento de las actividades de gestión jurídica, legal y contractual."/>
    <s v="Prestar los servicios jurídicos profesionales a la Fundación Gilberto Alzate Avendaño en el apoyo a la realización, desarrollo, análisis, revisión y seguimiento de las actividades de gestión jurídica, legal y contractual"/>
    <s v=" _x000a_ 1.Adelantar el seguimiento y/o revisión de las solicitudes y requerimientos de carácter jurídico y contractual que sean solicitadas por parte del supervisor del contrato.  2.Acompañar a la Oficina Asesora Jurídica y adelantar las gestiones requeridas en la administración del sistema Electrónico de Contratación Pública (Secop II), en cumplimiento de las estipulaciones legales vigentes.  3.Brindar acompañamiento a las subdirecciones en los tramites presentados ante la Oficina Asesora Jurídica, en las transacciones que se requieran realizar a través de la Tienda Virtual del Estado Colombiano.  4.Acompañar la estructuración, revisión y análisis los procesos contractuales que le sean designados, atendiendo los parámetros legales sobre la materia, así como los procedimientos establecidos por la Entidad.  5.Adelantar y el seguimiento, revisión y tramite de las modificaciones de los contratos, liquidaciones y demás documentos de carácter contractual y legal que le sean asignadas por parte del supervisor del contrato.  6.Realizar las actividades en desarrollo de los planes de acción y mejoramiento, así como la actualización, y/o revisión de los procedimientos y procesos a cargo de la oficina Asesora Jurídica.  7.Adelantar la verificación detallada de la información y documentación de los diferentes procesos contractuales este debidamente cargada en la plataforma Secop II.  8.Realizar la proyección, sustanciación y/o revisión de los documentos de carácter jurídico, actos administrativos generados en relación con el objeto contractual planteado.  9.Servir como enlace desde el componente jurídico a las subdirecciones en el seguimiento de los asuntos relacionados con el seguimiento del Plan Anual de Adquisiciones.  10.Apoyar en la supervisión de los contratos y/o convenios suscritos por la Oficina Asesora Jurídica a solicitud del supervisor y/u ordenador del gasto.  11. Liderar el trámite de reparto y aprobación de las diferentes garantías.  12.Asistir a las reuniones que le sean convocadas por la Oficina Asesora Jurídica, o que le sean asignadas por el supervisor del contrato. 13. Cumplir con las demás que le sean asignadas por el supervisor del contrato, acordes con el objeto contractual. _x000a_ "/>
    <s v="2022-01-05 00:00:00"/>
    <s v="2022-01-06 00:00:00"/>
    <n v="330"/>
    <n v="0"/>
    <s v="ANDRES CAMILO CASTRO BETANCOURT"/>
    <s v="Contratación directa"/>
    <n v="6180000"/>
    <m/>
    <s v="NO"/>
    <s v="CO-DC-11001"/>
    <s v="Diego Forero"/>
    <n v="161"/>
    <n v="6180000"/>
    <n v="0"/>
    <n v="0"/>
    <n v="6180000"/>
    <n v="0"/>
    <s v="2022-01-04"/>
    <s v=" 115"/>
    <n v="6180000"/>
    <s v=" 2022-01-06"/>
    <n v="0"/>
    <n v="0"/>
    <x v="67"/>
    <x v="65"/>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implementación y puesta en producción del Sistema de Información de Planeación y Gestión Pandora"/>
    <s v="Prestar los servicios profesionales a la Oficina Asesora de Planeación de la Fundación Gilberto Alzate Avendaño, en la implementación y puesta en producción del Sistema de Información de Planeación y Gestión Pandora"/>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79-22"/>
    <s v="01/03/2022 03:01:25"/>
    <s v="Contractual"/>
    <s v="CONTRATO DE PRESTACIÓN DE SERVICIOS PROFESIONALES"/>
    <s v="80111600, 80111620"/>
    <s v="Prestar los servicios profesionales a la Oficina Asesora de Planeación de la Fundación Gilberto Alzate Avendaño, en la implementación y puesta en producción del Sistema de Información de Planeación y Gestión Pandora"/>
    <s v="Prestar los servicios profesionales a la Oficina Asesora de Planeación de la Fundación Gilberto Alzate Avendaño, en la implementación y puesta en producción del Sistema de Información de Planeación y Gestión Pandora"/>
    <s v=" _x000a_ 1. Acompañar el proceso de levantamiento de los requerimientos funcionales y no funcionales de los componentes del sistema de información Pandora, para los nuevos módulos priorizados.   2. Adelantar la implementación de las funcionalidades expresadas en los requerimientos levantados, con relación al sistema de información Pandora, dentro de los tiempos acordados y con las prioridades definidas conjuntamente.   3. Aplicar la metodología Scrum para la gestión de la implementación del sistema de información Pandora, con el propósito de avanzar eficientemente en la puesta en producción de los módulos priorizados del aplicativo.   4. Acompañar los espacios de revisión, seguimiento y validación de la puesta en producción de los módulos priorizados para la vigencia en curso del sistema de información Pandora.   5. Acompañar los procesos de documentación requeridos en la implementación del sistema de información Pandora.   6. Realizar el diseño y la arquitectura de los componentes del sistema de información pandora que dan respuesta a las funcionalidades descritas en la etapa requerimientos y análisis. (documentación técnica)  7. Acompañar las pruebas integrales internas, de acuerdo con las historias de usuarios expuestas en las fase de análisis y requerimientos. (pruebas de software)  8. Adelantar el desarrollo de los ajustes que sean necesarios para la implementación y puesta en producción del Sistema de Información de Planeación y Gestión Pandora.  9. Mantener informado al supervisor del contrato sobre el desarrollo de cada una de las actividades en relación con el desarrollo del objeto del contrato y comunicar cualquier factor crítico que pueda afectar su desarrollo normal y participar de manera activa en las reuniones periódicas de avance a las que se le convoque.   10. Participar en reuniones y actividades programadas y/o delegadas por el supervisor del contrato.  11. Cumplir con las demás obligaciones designadas por el supervisor del contrato, que tengan relación con el objeto contractual. _x000a_ "/>
    <s v="2022-01-05 00:00:00"/>
    <s v="2022-01-06 00:00:00"/>
    <n v="330"/>
    <n v="0"/>
    <s v="ANDRES CAMILO CASTRO BETANCOURT"/>
    <s v="Contratación directa"/>
    <n v="48402120"/>
    <m/>
    <s v="NO"/>
    <s v="CO-DC-11001"/>
    <s v="Diego Forero"/>
    <n v="166"/>
    <n v="56241900"/>
    <n v="7839780"/>
    <n v="0"/>
    <n v="48402120"/>
    <n v="0"/>
    <s v="2022-01-04"/>
    <s v=" 191"/>
    <n v="56241900"/>
    <s v=" 2022-11-04"/>
    <n v="7839780"/>
    <n v="0"/>
    <x v="68"/>
    <x v="66"/>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elaboración de documentación, construcción y puesta en producción de la plataforma Pandora en la entidad"/>
    <s v="Prestar los servicios profesionales a la Oficina Asesora de Planeación de la Fundación Gilberto Alzate Avendaño en la elaboración de documentación, construcción y puesta en producción de la plataforma Pandora en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80-22"/>
    <s v="01/25/2022 12:01:15"/>
    <s v="Contractual"/>
    <s v="CONTRATO DE PRESTACIÓN DE SERVICIOS PROFESIONALES"/>
    <s v="80111600, 80111620"/>
    <s v="Prestar los servicios profesionales a la Oficina Asesora de Planeación de la Fundación Gilberto Alzate Avendaño en la elaboración de documentación, construcción y puesta en producción de la plataforma Pandora en la entidad"/>
    <s v="Prestar los servicios profesionales a la Oficina Asesora de Planeación de la Fundación Gilberto Alzate Avendaño en la elaboración de documentación, construcción y puesta en producción de la plataforma Pandora en la entidad"/>
    <s v=" _x000a_ 1. Documentar los componentes del sistema de información Pandora, a partir de las especificaciones técnicas de la plataforma.   2. Aplicar una metodología que permita contar con los documentos necesarios para la estructuración de la arquitectura de software, así como los manuales, guías, diagramas y demás documentos que requiere un sistema de información para lograr un adecuado uso institucional.   3. Participar en eventos de carácter técnico, reuniones de seguimiento a la implementación del sistema de información Pandora, programados por el área de Tecnología y/o Planeación de la entidad y apoyar la documentación de los mismos.   4. Acompañar los procesos de capacitación de los módulos que se encuentren en producción. 5. Apoyar la construcción de software en el marco de la implementación de la plataforma Pandora, de acuerdo con las necesidades de la entidad y requerimientos que efectue el supervisor para la puesta en producción de la misma.   6. Mantener informado al supervisor del contrato sobre la ejecución de cada una de las actividades en relación con el desarrollo del objeto del contrato y comunicar cualquier factor crítico que pueda afectar su desarrollo normal,así como participar de manera activa en las reuniones periódicas de avance a las que se le convoque.   7. Cumplir con las demás obligaciones designadas por el supervisor del contrato, que tengan relación con el objeto contractual. _x000a_  _x000a_ "/>
    <s v="2022-01-05 00:00:00"/>
    <s v="2022-01-06 00:00:00"/>
    <n v="255"/>
    <n v="0"/>
    <s v="ANDRES CAMILO CASTRO BETANCOURT"/>
    <s v="Contratación directa"/>
    <n v="31110000"/>
    <m/>
    <s v="NO"/>
    <s v="CO-DC-11001"/>
    <s v="Diego Forero"/>
    <n v="294"/>
    <n v="31110000"/>
    <n v="0"/>
    <n v="0"/>
    <n v="31110000"/>
    <n v="0"/>
    <s v="2022-01-25"/>
    <s v=" 265"/>
    <n v="31110000"/>
    <s v=" 2022-01-27"/>
    <n v="0"/>
    <n v="0"/>
    <x v="69"/>
    <x v="67"/>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81-22"/>
    <s v="01/03/2022 03:01:56"/>
    <s v="Contractual"/>
    <s v="CONTRATO DE PRESTACIÓN DE SERVICIOS PROFESIONALES"/>
    <s v="80111600, 80111620"/>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 _x000a_ 1. Apoyar la ejecución de las actividades programadas para el Plan Estratégico de Talento Humano al interior de la entidad, al igual que realizar seguimiento mensual al mismo a través del Formato establecido por la Oficina Asesora de Planeación.  2. Apoyar al área de Talento Humano en el seguimiento de las actividades que se requieran para el cumplimiento de lo solicitado por las Oficinas de Planeación y de Control Interno de la Fundación, relacionado con indicadores, riesgos, normograma, austeridad del gasto, seguimiento a planes, MIPG, entre otros, así como revisar los informes proferidos por estas Oficinas y realizar las observaciones a que haya lugar.  3. Apoyar en la realización o ajuste de los procedimientos de Talento Humano, sirviendo como Gestor SIG del proceso, cuando esto se requiera.  4. Elaborar y revisar los actos administrativos del área de Talento Humano que se requieran.  5. Asistir a las reuniones programadas por la Subdirección de Gestión Corporativa con ocasión de los temas relacionados con el objeto del contrato.  6. Dar charlas de sensibilización en temas relacionados con el objeto del contrato, cuando estas le sean requeridas.  7. Apoyar la supervisión de contratos y/o convenios que le sean asignados por el ordenador del gasto.  8. Cumplir con las demás obligaciones designadas por el supervisor del contrato, que tengan relación con el objeto contractual. _x000a_  _x000a_ "/>
    <s v="2022-01-05 00:00:00"/>
    <s v="2022-01-06 00:00:00"/>
    <n v="330"/>
    <n v="0"/>
    <s v="ANDRES CAMILO CASTRO BETANCOURT"/>
    <s v="Contratación directa"/>
    <n v="65931400"/>
    <n v="0"/>
    <s v="NO"/>
    <s v="CO-DC-11001"/>
    <s v="Diego Forero"/>
    <n v="154"/>
    <n v="65931400"/>
    <n v="0"/>
    <n v="0"/>
    <n v="65931400"/>
    <n v="0"/>
    <s v="2022-01-04"/>
    <s v=" 192"/>
    <n v="65931400"/>
    <s v=" 2022-01-20"/>
    <n v="0"/>
    <n v="0"/>
    <x v="70"/>
    <x v="68"/>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82-22"/>
    <s v="08/18/2022 10:08:11"/>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_x000a_ "/>
    <s v="2022-08-02 00:00:00"/>
    <s v="2022-08-16 00:00:00"/>
    <n v="120"/>
    <n v="0"/>
    <s v="ANDRES CAMILO CASTRO BETANCOURT"/>
    <s v="Contratación directa"/>
    <n v="11203200"/>
    <n v="0"/>
    <s v="NO"/>
    <s v="CO-DC-11001"/>
    <s v="Diego Forero"/>
    <n v="718"/>
    <n v="14861900"/>
    <n v="3658700"/>
    <n v="0"/>
    <n v="11203200"/>
    <n v="0"/>
    <s v="2022-08-18"/>
    <s v=" 996"/>
    <n v="11203200"/>
    <s v=" 2022-08-31"/>
    <n v="0"/>
    <n v="0"/>
    <x v="71"/>
    <x v="69"/>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servicios profesionales a la Fundación Gilberto Alzate Avendaño en el diseño, desarrollo y seguimiento de los planes 2022 del área de recursos físicos y los asociados con el manejo y administración de los bienes de la entidad"/>
    <s v="Prestar servicios profesionales a la Fundación Gilberto Alzate Avendaño en el diseño, desarrollo y seguimiento de los planes 2022 del área de recursos físicos y los asociados con el manejo y administración de los bienes de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183-22"/>
    <s v="01/03/2022 03:01:22"/>
    <s v="Contractual"/>
    <s v="CONTRATO DE PRESTACIÓN DE SERVICIOS PROFESIONALES"/>
    <s v="80111600, 80111620"/>
    <s v="Prestar servicios profesionales a la Fundación Gilberto Alzate Avendaño en el diseño, desarrollo y seguimiento de los planes 2022 del área de recursos físicos y los asociados con el manejo y administración de los bienes de la entidad"/>
    <s v="Prestar servicios profesionales a la Fundación Gilberto Alzate Avendaño en el diseño, desarrollo y seguimiento de los planes 2022 del área de recursos físicos y los asociados con el manejo y administración de los bienes de la entidad"/>
    <s v=" _x000a_ 1._x0009_Apoyar la toma física de inventarios no programados y toma física anual de inventarios de la entidad.  2._x0009_Apoyar en la formulación, monitoreo y seguimiento de los planes, programas, indicadores y demás temas transversales del proceso de recursos físicos.  3._x0009_Apoyar al proceso de recursos físicos en la construcción y consolidación de la información requerida para presentar al CHIP (Consolidador de Hacienda e Información Pública) de la Contraloría.  4._x0009_Participar como Gestor SIG en la actualización y ajustes de la documentación del proceso de recursos físicos.  5._x0009_Asistir al proceso de recursos físicos en la recepción y almacenamiento de elementos de consumo.  6._x0009_Proyectar las respuestas técnicas y consolidar la información soporte, dentro del término legal, para la atención de derechos de petición que le sean asignados al proceso de recursos físicos.  7._x0009_Realizar la asignación, traslado y actualización de los bienes a cargo de funcionarios y colaboradores de la entidad.  8._x0009_Participar en el proceso de baja de bienes a través de la revisión y consolidación de conceptos técnicos, así como recepción, verificación y organización en bodega de los bienes a dar de baj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
    <s v="2022-01-05 00:00:00"/>
    <s v="2022-01-06 00:00:00"/>
    <n v="330"/>
    <n v="0"/>
    <s v="ANDRES CAMILO CASTRO BETANCOURT"/>
    <s v="Contratación directa"/>
    <n v="3377546"/>
    <n v="0"/>
    <s v="NO"/>
    <s v="CO-DC-11001"/>
    <s v="Diego Forero"/>
    <n v="144"/>
    <n v="3377546"/>
    <n v="0"/>
    <n v="0"/>
    <n v="3377546"/>
    <n v="0"/>
    <s v="2022-01-04"/>
    <s v=" 207"/>
    <n v="3377546"/>
    <s v=" 2022-01-24"/>
    <n v="0"/>
    <n v="0"/>
    <x v="72"/>
    <x v="70"/>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81-2022, cuyo objeto consiste en &quot;Prestar los servicios profesionales a la Oficina Asesora de Planeación de la Fundación Gilberto Alzate Avendaño en la documentación del Sistema Integrado de Gestión y el apoyo a la formulación y seguimiento de los planes institucionales&quot;"/>
    <s v="Adición y prórroga contrato No. FUGA-81-2022, cuyo objeto consiste en &quot;Prestar los servicios profesionales a la Oficina Asesora de Planeación de la Fundación Gilberto Alzate Avendaño en la documentación del Sistema Integrado de Gestión y el apoyo a la formulación y seguimiento de los planes institucionales&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217-22"/>
    <s v="08/01/2022 10:08:20"/>
    <s v="Contractual"/>
    <s v="CONTRATO DE PRESTACIÓN DE SERVICIOS PROFESIONALES"/>
    <s v="80111600, 80111620"/>
    <s v="Adición y prórroga contrato No. FUGA-81-2022, cuyo objeto consiste en &quot;Prestar los servicios profesionales a la Oficina Asesora de Planeación de la Fundación Gilberto Alzate Avendaño en la documentación del Sistema Integrado de Gestión y el apoyo a la formulación y seguimiento de los planes institucionales&quot;"/>
    <s v="Adición y prórroga contrato No. FUGA-81-2022, cuyo objeto consiste en &quot;Prestar los servicios profesionales a la Oficina Asesora de Planeación de la Fundación Gilberto Alzate Avendaño en la documentación del Sistema Integrado de Gestión y el apoyo a la formulación y seguimiento de los planes institucionales&quot;"/>
    <s v=" _x000a_ 1._x0009_Acompañar a los líderes de procesos, gestores SIG y sus equipos de trabajo en la actualización y ajuste de la documentación de los procesos del Sistema Integrado de Gestión de la Fundación.  2._x0009_Apoyar la administración, publicación y socialización de la documentación del Sistema Integrado de Gestión de la Fundación en las plataformas y medios dispuestos por la entidad.  3._x0009_Apoyar metodológicamente la formulación de las acciones correctivas y/o de mejora, en el marco de los planes de mejoramiento por procesos e institucional.  4._x0009_Apoyar el levantamiento de documentación de la operación estadística de la entidad en el marco del Plan Estadístico Distrital para el Sector Cultura.  5._x0009_Acompañar metológicamente a las unidades de gestión en la formulación y seguimiento de sus planes institucionales, definidos por el supervisor del contrato.  6._x0009_Apoyar a las unidades de gestión en la actualización del esquema de publicación de información, así como realizar el monitoreo y seguimiento al componente de Ley de Transparencia del Plan Anticorrupción y de Atención al Ciudadano de la entidad en el instrumento establecido para tal fin.  7._x0009_Dar respuesta a solicitudes de información, reportes, informes y demás requerimientos asociados a los temas propios de las obligaciones del objeto del contrato.  8._x0009_Participar en reuniones y actividades programadas y/o delegadas por el supervisor del contrato.  9._x0009_Cumplir con las demás obligaciones designadas por el supervisor del contrato, que tengan relación con el objeto contractual. _x000a_  _x000a_ "/>
    <s v="2022-10-19 00:00:00"/>
    <s v="2022-11-16 00:00:00"/>
    <n v="6"/>
    <n v="0"/>
    <s v="ANDRES CAMILO CASTRO BETANCOURT"/>
    <s v="Contratación directa"/>
    <n v="732000"/>
    <n v="0"/>
    <s v="NO"/>
    <s v="CO-DC-11001"/>
    <s v="Diego Forero"/>
    <n v="697"/>
    <n v="732000"/>
    <n v="0"/>
    <n v="0"/>
    <n v="732000"/>
    <n v="0"/>
    <s v="2022-08-01"/>
    <s v=" 1003"/>
    <n v="732000"/>
    <s v=" 2022-08-31"/>
    <n v="0"/>
    <n v="0"/>
    <x v="73"/>
    <x v="71"/>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55-2022, cuyo objeto consiste en &quot;Prestar los servicios profesionales a la Fundación Gilberto Alzate Avendaño en el diseño y ejecución del plan de auditorías 2022 de la Oficina de Control Interno&quot;"/>
    <s v="Adición y prórroga contrato No. FUGA-55-2022, cuyo objeto consiste en &quot;Prestar los servicios profesionales a la Fundación Gilberto Alzate Avendaño en el diseño y ejecución del plan de auditorías 2022 de la Oficina de Control Inter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218-22"/>
    <s v="07/22/2022 01:07:08"/>
    <s v="Contractual"/>
    <s v="CONTRATO DE PRESTACIÓN DE SERVICIOS PROFESIONALES"/>
    <s v="80111600, 80111620"/>
    <s v="Adición y prórroga contrato No. FUGA-55-2022, cuyo objeto consiste en &quot;Prestar los servicios profesionales a la Fundación Gilberto Alzate Avendaño en el diseño y ejecución del plan de auditorías 2022 de la Oficina de Control Interno&quot;"/>
    <s v="Adición y prórroga contrato No. FUGA-55-2022, cuyo objeto consiste en &quot;Prestar los servicios profesionales a la Fundación Gilberto Alzate Avendaño en el diseño y ejecución del plan de auditorías 2022 de la Oficina de Control Interno&quot;"/>
    <s v=" _x000a_ 1. Elaborar  seguimientos, evaluaciones e informes que le sean asignados por el supervisor del contrato, para dar cumplimiento al Plan Anual de Auditorías aprobado para la vigencia 2022.  2. Desarrollar las auditorías internas que le sean asignadas, contempladas en el Plan Anual de Auditorias aprobado para la vigencia 2022.  3. Brindar apoyo a la atención de requerimientos realizados por los entes de control externos, que le sean asignados por el supervisor del contrato.  4. Participar en reuniones y actividades programadas y/o delegadas por el supervisor del contrato.  5. Cumplir con las demás obligaciones designadas por el supervisor del contrato, que tengan relación con el objeto contractual. _x000a_ "/>
    <s v="2022-10-10 00:00:00"/>
    <s v="2022-11-15 00:00:00"/>
    <n v="38"/>
    <n v="0"/>
    <s v="ANDRES CAMILO CASTRO BETANCOURT"/>
    <s v="Contratación directa"/>
    <n v="8732400"/>
    <n v="0"/>
    <s v="NO"/>
    <s v="CO-DC-11001"/>
    <s v="Diego Forero"/>
    <n v="670"/>
    <n v="8732400"/>
    <n v="0"/>
    <n v="0"/>
    <n v="8732400"/>
    <n v="0"/>
    <s v="2022-07-25"/>
    <s v=" 850"/>
    <n v="8732400"/>
    <s v=" 2022-08-18"/>
    <n v="0"/>
    <n v="0"/>
    <x v="74"/>
    <x v="72"/>
    <n v="229800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de apoyo a la gestión a la Fundación Gilberto Alzate Avendaño, para el cumplimiento de la politica pública distrital de servicio a la ciudadanía en los aspectos adoptados en la entidad"/>
    <s v="Prestar los servicios de apoyo a la gestión a la Fundación Gilberto Alzate Avendaño, para el cumplimiento de la politica pública distrital de servicio a la ciudadanía en los aspectos adoptados en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246-22"/>
    <s v="08/18/2022 10:08:34"/>
    <s v="Contractual"/>
    <s v="CONTRATO DE PRESTACIÓN DE SERVICIOS DE APOYO A LA GESTIÓN"/>
    <s v="80111600, 80111620"/>
    <s v="Prestar los servicios de apoyo a la gestión a la Fundación Gilberto Alzate Avendaño, para el cumplimiento de la politica pública distrital de servicio a la ciudadanía en los aspectos adoptados en la entidad"/>
    <s v="Prestar los servicios de apoyo a la gestión a la Fundación Gilberto Alzate Avendaño, para el cumplimiento de la politica pública distrital de servicio a la ciudadanía en los aspectos adoptados en la entidad"/>
    <s v=" _x000a_  _x000a_ "/>
    <s v="2022-08-16 00:00:00"/>
    <s v="2022-08-23 00:00:00"/>
    <n v="120"/>
    <n v="0"/>
    <s v="ANDRES CAMILO CASTRO BETANCOURT"/>
    <s v="Contratación directa"/>
    <n v="4706960"/>
    <n v="0"/>
    <s v="NO"/>
    <s v="CO-DC-11001"/>
    <s v="Diego Forero"/>
    <n v="719"/>
    <n v="26059250"/>
    <n v="21352290"/>
    <n v="0"/>
    <n v="4706960"/>
    <n v="0"/>
    <s v="2022-08-18"/>
    <s v=" 1007"/>
    <n v="16612800"/>
    <s v=" 2022-08-31"/>
    <n v="11905840"/>
    <n v="0"/>
    <x v="75"/>
    <x v="73"/>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294-22"/>
    <s v="08/18/2022 10:08:17"/>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_x000a_ "/>
    <s v="2022-08-02 00:00:00"/>
    <s v="2022-08-16 00:00:00"/>
    <n v="120"/>
    <n v="0"/>
    <s v="ANDRES CAMILO CASTRO BETANCOURT"/>
    <s v="Contratación directa"/>
    <n v="9415000"/>
    <n v="0"/>
    <s v="NO"/>
    <s v="CO-DC-11001"/>
    <s v="Diego Forero"/>
    <n v="717"/>
    <n v="14861900"/>
    <n v="5446900"/>
    <n v="0"/>
    <n v="9415000"/>
    <n v="0"/>
    <s v="2022-08-18"/>
    <s v=" 1029"/>
    <n v="9415000"/>
    <s v=" 2022-09-21"/>
    <n v="0"/>
    <n v="0"/>
    <x v="76"/>
    <x v="74"/>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de Control Interno de la Fundación Gilberto Alzate Avendaño en la ejecución del plan anual de auditorías 2022"/>
    <s v="Prestar los servicios profesionales a la Oficina de Control Interno de la Fundación Gilberto Alzate Avendaño en la ejecución del plan anual de auditorías 2022"/>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295-22"/>
    <s v="06/29/2022 07:06:48"/>
    <s v="Contractual"/>
    <s v="CONTRATO DE PRESTACIÓN DE SERVICIOS PROFESIONALES"/>
    <s v="80111600, 80111620"/>
    <s v="Prestar los servicios profesionales a la Oficina de Control Interno de la Fundación Gilberto Alzate Avendaño en la ejecución del plan anual de auditorías 2022"/>
    <s v="Prestar los servicios profesionales a la Oficina de Control Interno de la Fundación Gilberto Alzate Avendaño en la ejecución del plan anual de auditorías 2022"/>
    <s v=" _x000a_ 1._x0009_Elaborar los informes de seguimiento y evaluaciones que le sean asignados por el supervisor del contrato, para dar cumplimiento al Plan Anual de Auditorías aprobado para la vigencia 2022. 2._x0009_Diseñar y desarrollar la auditoría interna al proceso de gestión jurídica de la vigencia 2022. 3._x0009_Apoyar en el componente jurídico el desarrollo de las auditorías internas que le sean asignadas, contempladas en el Plan Anual de Auditorias aprobado para la vigencia 2022. 4._x0009_Brindar apoyo en la atención de requerimientos realizados por los entes de control externos, que le sean asignados por el supervisor del contrato. 5._x0009_Participar en reuniones y actividades programadas y/o delegadas por el supervisor del contrato. 6._x0009_Cumplir con las demás obligaciones designadas por el supervisor del contrato, que tengan relación con el objeto contractual. _x000a_ "/>
    <s v="2022-07-05 00:00:00"/>
    <s v="2022-07-07 00:00:00"/>
    <n v="167"/>
    <n v="0"/>
    <s v="ANDRES CAMILO CASTRO BETANCOURT"/>
    <s v="Contratación directa"/>
    <n v="37247680"/>
    <n v="0"/>
    <s v="NO"/>
    <s v="CO-DC-11001"/>
    <s v="Diego Forero"/>
    <n v="579"/>
    <n v="37297120"/>
    <n v="49440"/>
    <n v="0"/>
    <n v="37247680"/>
    <n v="0"/>
    <s v="2022-06-30"/>
    <s v=" 681"/>
    <n v="37247680"/>
    <s v=" 2022-07-01"/>
    <n v="0"/>
    <n v="0"/>
    <x v="77"/>
    <x v="75"/>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18-2022, cuyo objeto consiste en &quot;Prestar los servicios profesionales a la Fundación Gilberto Alzate Avendaño para apoyar en los procesos de planeación estratégica de la Subdirección de Gestión Corporativa&quot;"/>
    <s v="Adición y prórroga contrato No. FUGA-18-2022, cuyo objeto consiste en &quot;Prestar los servicios profesionales a la Fundación Gilberto Alzate Avendaño para apoyar en los procesos de planeación estratégica de la Subdirección de Gestión Corporativa&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3-22"/>
    <s v="07/22/2022 01:07:52"/>
    <s v="Contractual"/>
    <s v="CONTRATO DE PRESTACIÓN DE SERVICIOS PROFESIONALES"/>
    <s v="80111600, 80111620"/>
    <s v="Adición y prórroga contrato No. FUGA-18-2022, cuyo objeto consiste en &quot;Prestar los servicios profesionales a la Fundación Gilberto Alzate Avendaño para apoyar en los procesos de planeación estratégica de la Subdirección de Gestión Corporativa&quot;"/>
    <s v="Adición y prórroga contrato No. FUGA-18-2022, cuyo objeto consiste en &quot;Prestar los servicios profesionales a la Fundación Gilberto Alzate Avendaño para apoyar en los procesos de planeación estratégica de la Subdirección de Gestión Corporativa&quot;"/>
    <s v=" _x000a_ 1. Apoyar a la Subdirección de Gestión Corporativa en el seguimiento, monitoreo y reporte de las metas del proyecto de inversión según los lineamientos y directrices internos. 2. Tramitar las modificaciones y/o actualizaciones del proyecto de inversión de la Subdirección de Gestión Corporativa, a las que haya lugar. 3. Apoyar a la Subdirección de Gestión Corporativa en la formulación, actualización, monitoreo y seguimiento de los planes, programas, indicadores, riesgos y temas de gestión interna, articuladamente con los responsables de dependencia de la Subdirección. 4. Acompañar a las dependencias de la Subdirección de Gestión Corporativa y a los gestores SIG en la actualización de los procedimientos y documentos relacionados con el Sistema Integrado de Gestión – SIG. 5. Articular con la Oficina Asesora de Planeación y Oficina de Control Interno de la Fundación los temas de gestión de la Subdirección de Gestión Corporativa, atendiendo las indicaciones del Subdirector de la referida dependencia. 6. Realizar la construcción, consolidación de informes, reportes y balances de gestión de la Subdirección de Gestión Corporativa, atendiendo las indicaciones del supervisor del contrato. 7. Elaborar el reporte trimestral de las actuaciones de la junta directiva de la Fundación y gestionar su publicación en la página web de la entidad. 8. Elaborar las actas de comités que se realicen al interior de la Subdirección, que le sean solicitadas por el supervisor del contrato. 9. Dar charlas de sensibilización en temas relacionados con el objeto del contrato, cuando estas le sean requeridas. 10. Participar en reuniones y actividades programadas y/o delegadas por el supervisor del contrato. 11. Apoyar la supervisión de contratos y/o convenios que le sean asignados por el ordenador del gasto. 12. Cumplir con las demás obligaciones designadas por el supervisor del contrato, que tengan relación con el objeto contractual. _x000a_ "/>
    <s v="2022-10-20 00:00:00"/>
    <s v="2022-11-16 00:00:00"/>
    <n v="29"/>
    <n v="0"/>
    <s v="ANDRES CAMILO CASTRO BETANCOURT"/>
    <s v="Contratación directa"/>
    <n v="7487510"/>
    <n v="0"/>
    <s v="NO"/>
    <s v="CO-DC-11001"/>
    <s v="Diego Forero"/>
    <n v="659"/>
    <n v="7487510"/>
    <n v="0"/>
    <n v="0"/>
    <n v="7487510"/>
    <n v="0"/>
    <s v="2022-07-25"/>
    <s v=" 793"/>
    <n v="7487510"/>
    <s v=" 2022-08-04"/>
    <n v="0"/>
    <n v="0"/>
    <x v="78"/>
    <x v="76"/>
    <n v="232371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24-2022, cuyo objeto consiste en &quo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quot;"/>
    <s v="Adición y prórroga contrato No. FUGA-24-2022, cuyo objeto consiste en &quo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4-22"/>
    <s v="07/22/2022 01:07:30"/>
    <s v="Contractual"/>
    <s v="CONTRATO DE PRESTACIÓN DE SERVICIOS PROFESIONALES"/>
    <s v="80111600, 80111620"/>
    <s v="Adición y prórroga contrato No. FUGA-24-2022, cuyo objeto consiste en &quo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quot;"/>
    <s v="Adición y prórroga contrato No. FUGA-24-2022, cuyo objeto consiste en &quo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quot;"/>
    <s v=" _x000a_ 1. Apoyar jurídicamente a los diferentes equipos que conforman la Subdirección de Gestión Corporativa en los temas asociados a la gestión contractual que sean requeridos, incluyendo las etapas precontractuales, contractuales y pos-contractuales. 2. Proyectar y gestionar las respuestas a los diferentes requerimientos que se presenten en materia contractual de la Subdirección, así como aquellos relacionados con aspectos jurídicos que se presenten por PQRS al interior de la dependencia. 3. Proyectar y gestionar los actos administrativos que se requieran por parte de los diferentes equipos que conforman la Subdirección y que sean requeridos por el supervisor del contrato. 4. Resolver las consultas jurídicas que se presenten en el desarrollo del objeto contractual, teniendo en cuenta para tales efectos las normas legales vigentes. 5. Apoyar en la elaboración, revisión jurídica y trámite de las liquidaciones de los contratos del área y que le sean solicitados por el supervisor, teniendo en cuenta para tales efectos las normas legales vigentes. 6. Conformar el comité evaluador de los procesos contractuales de la Subdirección, de acuerdo a designación realizada por el ordenador del gasto. 7. Apoyar la sustanciación de los documentos que requieran el acompañamiento jurídico y la definición y conceptualización de aspectos legales. 8. Asistir a reuniones y actividades programadas por la Subdirección de Gestión Corporativa, o las que le sean señaladas por el supervisor del contrato. 9. Apoyar en la supervisión de los contratos suscritos por la Subdirección de Gestión Corporativa a solicitud del ordenador del gasto. 10. Cumplir con las demás obligaciones designadas por el supervisor del contrato, que tengan relación con el objeto contractual. _x000a_ "/>
    <s v="2022-10-20 00:00:00"/>
    <s v="2022-11-16 00:00:00"/>
    <n v="52"/>
    <n v="0"/>
    <s v="ANDRES CAMILO CASTRO BETANCOURT"/>
    <s v="Contratación directa"/>
    <n v="13599560"/>
    <n v="0"/>
    <s v="NO"/>
    <s v="CO-DC-11001"/>
    <s v="Diego Forero"/>
    <n v="662"/>
    <n v="13599560"/>
    <n v="0"/>
    <n v="0"/>
    <n v="13599560"/>
    <n v="0"/>
    <s v="2022-07-25"/>
    <s v=" 804"/>
    <n v="13599560"/>
    <s v=" 2022-08-09"/>
    <n v="0"/>
    <n v="0"/>
    <x v="79"/>
    <x v="77"/>
    <n v="209224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14-2022, cuyo objeto consiste en &quot;Prestar los servicios profesionales a la Fundación Gilberto Alzate Avendaño para el diseño y ejecución del plan de contratación de la Subdirección de Gestión Corporativa, en los componentes técnico, económico y financiero&quot;"/>
    <s v="Adición y prórroga contrato No. FUGA-14-2022, cuyo objeto consiste en &quot;Prestar los servicios profesionales a la Fundación Gilberto Alzate Avendaño para el diseño y ejecución del plan de contratación de la Subdirección de Gestión Corporativa, en los componentes técnico, económico y financier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5-22"/>
    <s v="07/22/2022 01:07:06"/>
    <s v="Contractual"/>
    <s v="CONTRATO DE PRESTACIÓN DE SERVICIOS PROFESIONALES"/>
    <s v="80111600, 80111620"/>
    <s v="Adición y prórroga contrato No. FUGA-14-2022, cuyo objeto consiste en &quot;Prestar los servicios profesionales a la Fundación Gilberto Alzate Avendaño para el diseño y ejecución del plan de contratación de la Subdirección de Gestión Corporativa, en los componentes técnico, económico y financiero&quot;"/>
    <s v="Adición y prórroga contrato No. FUGA-14-2022, cuyo objeto consiste en &quot;Prestar los servicios profesionales a la Fundación Gilberto Alzate Avendaño para el diseño y ejecución del plan de contratación de la Subdirección de Gestión Corporativa, en los componentes técnico, económico y financiero&quot;"/>
    <s v=" _x000a_ 1. Elaborar conjuntamente con los demás profesionales de la Subdirección de Gestión Corporativa y de la entidad, los documentos previos para los procesos contractuales que se le designen, para el cumplimiento de las metas propuestas. 2. Acompañar todos los trámites precontractuales y contractuales en la plataforma SECOP II para los procesos que le sean designados. 3. Integrar los comités evaluadores desde el componente económico, en los procesos de contratación adelantados por la Subdirección de Gestión Corporativa, que le sean designados por el ordenador del gasto. 4. Revisar los actos administrativos que se requieran, en el marco de los procesos precontractuales y contractuales de la Subdirección de Gestión Corporativa. 5. Llevar a cabo la administración, seguimiento, trámite de solicitud de modificación y actualización del Plan Anual de Adquisiciones de la Subdirección de Gestión Corporativa, en lo que respecta a los rubros de funcionamiento y del proyecto de inversión de la referida dependencia. 6. Apoyar a la Subdirección de Gestión Corporativa, en las transacciones que se requieran realizar a través de la Tienda Virtual del Estado Colombiano. 7. Realizar el seguimiento y control presupuestal de los rubros de adquisición de bienes y servicios de funcionamiento y del proyecto de inversión a cargo de la Subdirección de Gestión Corporativa, a través de la generación de informes mensuales en donde indique el grado de cumplimiento del Plan Anual de Adquisiciones, así como del presupuesto ejecutado y disponible. 8. Asesorar y adelantar las actividades y/o trámites relacionados con los procedimientos financieros y administrativos que sean solicitados por la Subdirección de Gestión Corporativa. 9. Elaborar o revisar las actas de liquidación de los contratos suscritos y/o que estén a cargo de la Subdirección de Gestión Corporativa. 10. Analizar y presentar bimensualmente el saldo disponible no comprometido de los rubros de adquisición de bienes y servicios de gastos de funcionamiento, para determinar la pertinencia de efectuar ajustes presupuestales. 11. Conceptuar y asesorar los traslados presupuestales requeridos por la Subdirección de Gestión Corporativa, así como su gestión ante el área financiera de la entidad, en caso a que haya lugar. 12. Asesorar y acompañar el trámite de vigencias futuras a cargo de la Subdirección de Gestión Corporativa ante las dependencias de la Fundación y las entidades a que haya lugar, en los casos en que sea requerido. 13. Asistir a reuniones y actividades programadas por la Subdirección de Gestión Corporativa, o las que le sean señaladas por el supervisor del contrato. 14. Apoyar en la supervisión de los contratos suscritos por la Subdirección de Gestión Corporativa a solicitud del ordenador del gasto. 15. Cumplir con las demás obligaciones designadas por el supervisor del contrato, que tengan relación con el objeto contractual. _x000a_ "/>
    <s v="2022-10-20 00:00:00"/>
    <s v="2022-11-16 00:00:00"/>
    <n v="29"/>
    <n v="0"/>
    <s v="ANDRES CAMILO CASTRO BETANCOURT"/>
    <s v="Contratación directa"/>
    <n v="7487510"/>
    <n v="0"/>
    <s v="NO"/>
    <s v="CO-DC-11001"/>
    <s v="Diego Forero"/>
    <n v="658"/>
    <n v="7487510"/>
    <n v="0"/>
    <n v="0"/>
    <n v="7487510"/>
    <n v="0"/>
    <s v="2022-07-25"/>
    <s v=" 805"/>
    <n v="7487510"/>
    <s v=" 2022-08-09"/>
    <n v="0"/>
    <n v="0"/>
    <x v="78"/>
    <x v="76"/>
    <n v="232371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51-2022, cuyo objeto consiste en &quot;Prestar los servicios profesionales a la Fundación Gilberto Alzate Avendaño en los temas relacionados con el procedimiento de presupuesto&quot;"/>
    <s v="Adición y prórroga contrato No. FUGA-51-2022, cuyo objeto consiste en &quot;Prestar los servicios profesionales a la Fundación Gilberto Alzate Avendaño en los temas relacionados con el procedimiento de presupuest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6-22"/>
    <s v="07/22/2022 01:07:38"/>
    <s v="Contractual"/>
    <s v="CONTRATO DE PRESTACIÓN DE SERVICIOS PROFESIONALES"/>
    <s v="80111600, 80111620"/>
    <s v="Adición y prórroga contrato No. FUGA-51-2022, cuyo objeto consiste en &quot;Prestar los servicios profesionales a la Fundación Gilberto Alzate Avendaño en los temas relacionados con el procedimiento de presupuesto&quot;"/>
    <s v="Adición y prórroga contrato No. FUGA-51-2022, cuyo objeto consiste en &quot;Prestar los servicios profesionales a la Fundación Gilberto Alzate Avendaño en los temas relacionados con el procedimiento de presupuesto&quot;"/>
    <s v=" _x000a_ 1. Apoyar la elaboración del reporte trimestral de presupuesto en el CHIP de la Contraloría General de la República, dentro de los plazos establecidos por el ente de control. 2. Atender las solicitudes del responsable de presupuesto cuando este requiera su apoyo en la expedición de CDP y CRP y demás trámites en el aplicativo SAP de la Secretaría Distrital de Hacienda. 3. Apoyar el procedimiento de pagos en las gestiones y trámites relacionados con el componente presupuestal. 4. Apoyar la elaboración de los informes periódicos del área de presupuesto. 5. Hacer seguimiento bimestral a la ejecución presupuestal del componente adquisición de bienes y servicios, de gastos de funcionamiento, e identificar los saldos no requeridos que puedan ser trasladados a rubros que los requieran. 6. Apoyar la gestión de los traslados presupuestales que le sean requeridos. 7. Apoyar en el seguimiento a la ejecución presupuestal de los recursos de la vigencia, vigencias futuras, reservas y pasivos exigibles, así como atender los requerimientos internos de las áreas relacionados con estas ejecuciones. 8. Apoyar el trámite del anteproyecto de presupuesto en lo relacionado con el cargue de la información en el aplicativo dispuesto por la Secretaría Distrital de Hacienda. 9. Apoyar la elaboración de respuestas a los derechos de petición o solicitudes relacionadas con temas presupuestales. 10. Dar charlas de sensibilización en temas de presupuesto relacionados con las obligaciones del contrato. 11. Cumplir con las demás obligaciones designadas por el supervisor del contrato, que tengan relación con el objeto contractual. _x000a_ "/>
    <s v="2022-10-20 00:00:00"/>
    <s v="2022-11-16 00:00:00"/>
    <n v="24"/>
    <n v="0"/>
    <s v="ANDRES CAMILO CASTRO BETANCOURT"/>
    <s v="Contratación directa"/>
    <n v="3889920"/>
    <n v="0"/>
    <s v="NO"/>
    <s v="CO-DC-11001"/>
    <s v="Diego Forero"/>
    <n v="668"/>
    <n v="3889920"/>
    <n v="0"/>
    <n v="0"/>
    <n v="3889920"/>
    <n v="0"/>
    <s v="2022-07-25"/>
    <s v=" 849"/>
    <n v="3889920"/>
    <s v=" 2022-08-16"/>
    <n v="0"/>
    <n v="0"/>
    <x v="35"/>
    <x v="78"/>
    <n v="145872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68-2022, cuyo objeto consiste en &quot;Prestar los servicios profesionales a la Fundación Gilberto Alzate Avendaño en el diseño y desarrollo del plan institucional de gestión ambiental 2022 y planes asociados al mismo&quot;"/>
    <s v="Adición y prórroga contrato No. FUGA-68-2022, cuyo objeto consiste en &quot;Prestar los servicios profesionales a la Fundación Gilberto Alzate Avendaño en el diseño y desarrollo del plan institucional de gestión ambiental 2022 y planes asociados al mism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7-22"/>
    <s v="07/22/2022 01:07:15"/>
    <s v="Contractual"/>
    <s v="CONTRATO DE PRESTACIÓN DE SERVICIOS PROFESIONALES"/>
    <s v="80111600, 80111620"/>
    <s v="Adición y prórroga contrato No. FUGA-68-2022, cuyo objeto consiste en &quot;Prestar los servicios profesionales a la Fundación Gilberto Alzate Avendaño en el diseño y desarrollo del plan institucional de gestión ambiental 2022 y planes asociados al mismo&quot;"/>
    <s v="Adición y prórroga contrato No. FUGA-68-2022, cuyo objeto consiste en &quot;Prestar los servicios profesionales a la Fundación Gilberto Alzate Avendaño en el diseño y desarrollo del plan institucional de gestión ambiental 2022 y planes asociados al mismo&quot;"/>
    <s v=" _x000a_ 1. Apoyar la disposición final de los elementos que se den de baja en la Fundación Gilberto Alzate Avendaño, previniendo la materialización en la afectación ambiental. 2. Actualizar e implementar el plan de gestión integral de residuos peligrosos PGIRESPEL y velar por una correcta disposición final de los residuos aprovechables, no aprovechables y especiales, en caso de generarse, como producto de las actividades administrativas y misionales de la entidad. 3. Ejecutar el plan de acción PIGA 2022, implementando estrategias ambientales para prevenir o corregir los impactos ambientales negativos. 4. Consolidar, elaborar y tramitar los informes de Gestión Ambiental solicitados por la Secretaría Distrital de Ambiente en el aplicativo STORM USER, o en el que sea indicado por la referida entidad; así como los requeridos por los entes de control, con relación al tema ambiental de la Fundación. 5. Apoyar en la consecución, análisis y consolidación de la información soporte para la elaboración de los informes de austeridad del gasto de la entidad. 6. Apoyar en la formulación, monitoreo y seguimiento de los planes, programas e indicadores de gestión ambiental de la Fundación. 7. Proyectar las respuestas técnicas y consolidar la información soporte, dentro del término legal, para la atención de derechos de petición relacionados con información de gestión ambiental. 8. Elaborar y actualizar los documentos e instructivos ambientales existentes, de acuerdo a los requerimientos establecidos por la entidad ambiental competente que los requiera. 9. Dar charlas de sensibilización en temas relacionados con el objeto del contrato, cuando estas le sean requeridas. 10. Apoyar la supervisión de contratos y/o convenios que le sean asignados por el ordenador del gasto. 11. Cumplir con las demás obligaciones designadas por el supervisor del contrato, que tengan relación con el objeto contractual. _x000a_ "/>
    <s v="2022-10-20 00:00:00"/>
    <s v="2022-11-16 00:00:00"/>
    <n v="21"/>
    <n v="0"/>
    <s v="ANDRES CAMILO CASTRO BETANCOURT"/>
    <s v="Contratación directa"/>
    <n v="2982840"/>
    <n v="0"/>
    <s v="NO"/>
    <s v="CO-DC-11001"/>
    <s v="Diego Forero"/>
    <n v="676"/>
    <n v="2982840"/>
    <n v="0"/>
    <n v="0"/>
    <n v="2982840"/>
    <n v="0"/>
    <s v="2022-07-25"/>
    <s v=" 792"/>
    <n v="2982840"/>
    <s v=" 2022-08-04"/>
    <n v="0"/>
    <n v="0"/>
    <x v="80"/>
    <x v="79"/>
    <n v="142040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61-2022, cuyo objeto consiste en &quot;Prestar los servicios profesionales a la Fundación Gilberto Alzate Avendaño, en el diseño y desarrollo del plan estratégico de talento humano 2022 en el componente de salud ocupacional y complementarios&quot;"/>
    <s v="Adición y prórroga contrato No. FUGA-61-2022, cuyo objeto consiste en &quot;Prestar los servicios profesionales a la Fundación Gilberto Alzate Avendaño, en el diseño y desarrollo del plan estratégico de talento humano 2022 en el componente de salud ocupacional y complementarios&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8-22"/>
    <s v="07/22/2022 01:07:58"/>
    <s v="Contractual"/>
    <s v="CONTRATO DE PRESTACIÓN DE SERVICIOS PROFESIONALES"/>
    <s v="80111600, 80111620"/>
    <s v="Adición y prórroga contrato No. FUGA-61-2022, cuyo objeto consiste en &quot;Prestar los servicios profesionales a la Fundación Gilberto Alzate Avendaño, en el diseño y desarrollo del plan estratégico de talento humano 2022 en el componente de salud ocupacional y complementarios&quot;"/>
    <s v="Adición y prórroga contrato No. FUGA-61-2022, cuyo objeto consiste en &quot;Prestar los servicios profesionales a la Fundación Gilberto Alzate Avendaño, en el diseño y desarrollo del plan estratégico de talento humano 2022 en el componente de salud ocupacional y complementarios&quot;"/>
    <s v=" _x000a_ 1. Efectuar las acciones necesarias para el desarrollo y cumplimiento del Sistema de Gestión de Seguridad y Salud en el Trabajo al interior de la entidad. 2. Reportar mensualmente a la Subdirección de Gestión Corporativa el avance del plan de Seguridad y Salud en el Trabajo y hacer los informes necesarios y/o solicitados por el supervisor del contrato. 3. Apoyar a la Subdirección de Gestión Corporativa en la planeación y realización de las actividades de promoción y prevención de enfermedades laborales en el marco de la legislación vigente. 4. Adelantar en el aplicativo correspondiente las afiliaciones a la ARL de funcionarios y contratistas de la entidad. 5. Apoyar a la Subdirección de Gestión Corporativa en la coordinación y realización de las reuniones periódicas del Copasst, Comité de Convivencia Laboral y Brigada de Emergencia. 6. Apoyar a la Subdirección de Gestión Corporativa en la construcción de indicadores del Sistema de Gestión de Seguridad y Salud en el Trabajo. 7. Apoyar a la Subdirección de Gestión Corporativa en las auditorías y requerimientos de entes de control internos y/o externos, relacionados con el componente de Seguridad y Salud en el Trabajo. 8. Articular con la ARL las acciones necesarias para la ejecución de los sistemas de vigilancia epidemiológica. 9, Adelantar las investigaciones de accidentes y llevar a cabo las acciones pertinentes para que estas no se repitan. 10. Apoyar en el seguimiento y la gestión de las actividades concertadas en el Acuerdo Laboral, suscrito por la entidad en las actividades concernientes a Salud y Seguridad en el Trabajo. 11. Asistir a las reuniones programadas por la Subdirección de Gestión Corporativa con ocasión de los temas relacionados con el objeto del contrato. 12. Dar charlas de sensibilización en temas relacionados con el objeto del contrato, cuando estas le sean requeridas. 13. Apoyar la supervisión de contratos y/o convenios que le sean asignados por el ordenador del gasto. 14. Cumplir con las demás obligaciones designadas por el supervisor del contrato, que tengan relación con el objeto contractual. _x000a_ "/>
    <s v="2022-10-20 00:00:00"/>
    <s v="2022-11-16 00:00:00"/>
    <n v="7"/>
    <n v="0"/>
    <s v="ANDRES CAMILO CASTRO BETANCOURT"/>
    <s v="Contratación directa"/>
    <n v="1263150"/>
    <n v="0"/>
    <s v="NO"/>
    <s v="CO-DC-11001"/>
    <s v="Diego Forero"/>
    <n v="672"/>
    <n v="1263150"/>
    <n v="0"/>
    <n v="0"/>
    <n v="1263150"/>
    <n v="0"/>
    <s v="2022-07-25"/>
    <s v=" 919"/>
    <n v="1263150"/>
    <s v=" 2022-08-24"/>
    <n v="0"/>
    <n v="0"/>
    <x v="81"/>
    <x v="80"/>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65-2022, cuyo objeto consiste en &quot;Prestar los servicios profesionales a la Fundación Gilberto Alzate Avendaño en el desarrollo del Plan Estratégico de Talento Humano&quot;"/>
    <s v="Adición y prórroga contrato No. FUGA-65-2022, cuyo objeto consiste en &quot;Prestar los servicios profesionales a la Fundación Gilberto Alzate Avendaño en el desarrollo del Plan Estratégico de Talento Huma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39-22"/>
    <s v="07/22/2022 01:07:39"/>
    <s v="Contractual"/>
    <s v="CONTRATO DE PRESTACIÓN DE SERVICIOS PROFESIONALES"/>
    <s v="80111600, 80111620"/>
    <s v="Adición y prórroga contrato No. FUGA-65-2022, cuyo objeto consiste en &quot;Prestar los servicios profesionales a la Fundación Gilberto Alzate Avendaño en el desarrollo del Plan Estratégico de Talento Humano&quot;"/>
    <s v="Adición y prórroga contrato No. FUGA-65-2022, cuyo objeto consiste en &quot;Prestar los servicios profesionales a la Fundación Gilberto Alzate Avendaño en el desarrollo del Plan Estratégico de Talento Humano&quot;"/>
    <s v=" _x000a_ 1. Acompañar a los funcionarios de la Fundación en los procesos de ingreso y egreso, así como el análisis de formatos de encuestas de desvinculación de funcionarios para identificar causas de retiro. 2. Apoyar a la Subdirección de Gestión Corporativa en la recolección de necesidades de capacitación que surjan en el transcurso de la vigencia en las diferentes áreas de la entidad. 3. Apoyar a la Subdirección de Gestión Corporativa en la implementación de los planes de Capacitación y Bienestar de la entidad. 4. Apoyar a la Subdirección de Gestión Corporativa en las gestiones administrativas relacionadas con el proceso de talento humano. 5. Proyectar los informes necesarios y que sean requeridos por el supervisor del contrato, respecto a los resultados de las evaluaciones de desempeño laboral. 6. Proyectar los informes de cumplimiento de las actividades ejecutadas y pendientes del Plan Estratégico de Talento Humano, así como evaluar los resultados de indicadores para establecer las mejoras relacionadas. 7. Participar en las reuniones y actividades programadas por la Subdirección de Gestión Corporativa que le sean convocados por el supervisor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
    <s v="2022-10-20 00:00:00"/>
    <s v="2022-11-16 00:00:00"/>
    <n v="20"/>
    <n v="0"/>
    <s v="ANDRES CAMILO CASTRO BETANCOURT"/>
    <s v="Contratación directa"/>
    <n v="3248100"/>
    <n v="0"/>
    <s v="NO"/>
    <s v="CO-DC-11001"/>
    <s v="Diego Forero"/>
    <n v="674"/>
    <n v="3609000"/>
    <n v="360900"/>
    <n v="0"/>
    <n v="3248100"/>
    <n v="0"/>
    <s v="2022-07-25"/>
    <s v=" 799"/>
    <n v="3248100"/>
    <s v=" 2022-08-08"/>
    <n v="0"/>
    <n v="0"/>
    <x v="82"/>
    <x v="81"/>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66-2022, cuyo objeto consiste en &quo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quot;"/>
    <s v="Adición y prórroga contrato No. FUGA-66-2022, cuyo objeto consiste en &quo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0-22"/>
    <s v="07/22/2022 01:07:11"/>
    <s v="Contractual"/>
    <s v="CONTRATO DE PRESTACIÓN DE SERVICIOS PROFESIONALES"/>
    <s v="80111600, 80111620"/>
    <s v="Adición y prórroga contrato No. FUGA-66-2022, cuyo objeto consiste en &quo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quot;"/>
    <s v="Adición y prórroga contrato No. FUGA-66-2022, cuyo objeto consiste en &quo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quot;"/>
    <s v=" _x000a_ 1. Apoyar la ejecución de las actividades programadas para el Plan Estratégico de Talento Humano al interior de la entidad, al igual que realizar seguimiento mensual al mismo a través del Formato establecido por la Oficina Asesora de Planeación. 2. Apoyar al área de Talento Humano en el seguimiento de las actividades que se requieran para el cumplimiento de lo solicitado por las Oficinas de Planeación y de Control Interno de la Fundación, relacionado con indicadores, riesgos, normograma, austeridad del gasto, seguimiento a planes, MIPG, entre otros, así como revisar los informes proferidos por estas Oficinas y realizar las observaciones a que haya lugar. 3. Apoyar en la realización o ajuste de los procedimientos de Talento Humano, sirviendo como Gestor SIG del proceso, cuando esto se requiera. 4. Elaborar y revisar los actos administrativos del área de Talento Humano que se requieran. 5. Asistir a las reuniones programadas por la Subdirección de Gestión Corporativa con ocasión de los temas relacionados con el objeto del contrato. 6. Dar charlas de sensibilización en temas relacionados con el objeto del contrato, cuando estas le sean requeridas. 7. Apoyar la supervisión de contratos y/o convenios que le sean asignados por el ordenador del gasto. 8. Cumplir con las demás obligaciones designadas por el supervisor del contrato, que tengan relación con el objeto contractual. _x000a_ "/>
    <s v="2022-10-20 00:00:00"/>
    <s v="2022-11-16 00:00:00"/>
    <n v="10"/>
    <n v="0"/>
    <s v="ANDRES CAMILO CASTRO BETANCOURT"/>
    <s v="Contratación directa"/>
    <n v="2030800"/>
    <n v="0"/>
    <s v="NO"/>
    <s v="CO-DC-11001"/>
    <s v="Diego Forero"/>
    <n v="675"/>
    <n v="2030800"/>
    <n v="0"/>
    <n v="0"/>
    <n v="2030800"/>
    <n v="0"/>
    <s v="2022-07-25"/>
    <s v=" 865"/>
    <n v="2030800"/>
    <s v=" 2022-08-22"/>
    <n v="0"/>
    <n v="0"/>
    <x v="83"/>
    <x v="8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88-2022, cuyo objeto consiste en &quot;Prestar los servicios profesionales de apoyo, para la elaboración de instrumentos archivísticos para la Fundación Gilberto Alzate Avendaño&quot;"/>
    <s v="Adición y prórroga contrato No. FUGA-88-2022, cuyo objeto consiste en &quot;Prestar los servicios profesionales de apoyo, para la elaboración de instrumentos archivísticos para la Fundación Gilberto Alzate Avendañ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1-22"/>
    <s v="07/22/2022 01:07:51"/>
    <s v="Contractual"/>
    <s v="CONTRATO DE PRESTACIÓN DE SERVICIOS PROFESIONALES"/>
    <s v="80111600, 80111620"/>
    <s v="Adición y prórroga contrato No. FUGA-88-2022, cuyo objeto consiste en &quot;Prestar los servicios profesionales de apoyo, para la elaboración de instrumentos archivísticos para la Fundación Gilberto Alzate Avendaño&quot;"/>
    <s v="Adición y prórroga contrato No. FUGA-88-2022, cuyo objeto consiste en &quot;Prestar los servicios profesionales de apoyo, para la elaboración de instrumentos archivísticos para la Fundación Gilberto Alzate Avendaño&quot;"/>
    <s v=" _x000a_ 1. Aplicar las Tablas de Retención Documental a la documentación de la Fundación. 2. Aplicar las Tablas de Valoración Documental a la documentación de la Fundación. 3. Apoyar la realización de las actividades programadas en el Programa de Gestión Documental. 4. Apoyar la realización de las activadades programadas en el Diagnóstico integral de archivo. 5 Asistir a las reuniones y/o visitas programadas en la Entidad o por la Dirección Distrital del Archivo de Bogotá. 6. Cumplir con las demás obligaciones designadas por el supervisor del contrato, que tengan relación con el objeto contractual. _x000a_ "/>
    <s v="2022-10-20 00:00:00"/>
    <s v="2022-11-16 00:00:00"/>
    <n v="15"/>
    <n v="0"/>
    <s v="ANDRES CAMILO CASTRO BETANCOURT"/>
    <s v="Contratación directa"/>
    <n v="2230800"/>
    <n v="0"/>
    <s v="NO"/>
    <s v="CO-DC-11001"/>
    <s v="Diego Forero"/>
    <n v="683"/>
    <n v="2230800"/>
    <n v="0"/>
    <n v="0"/>
    <n v="2230800"/>
    <n v="0"/>
    <s v="2022-07-25"/>
    <s v=" 1024"/>
    <n v="2230800"/>
    <s v=" 2022-09-15"/>
    <n v="0"/>
    <n v="0"/>
    <x v="84"/>
    <x v="83"/>
    <n v="133848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2-22"/>
    <s v="07/22/2022 01:07:35"/>
    <s v="Contractual"/>
    <s v="CONTRATO DE PRESTACIÓN DE SERVICIOS DE APOYO A LA GESTIÓN"/>
    <s v="80111600, 80111620"/>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 _x000a_ 1. Anexar de manera oportuna a los contratos de prestación de servicios en orfeo, las órdenes de pago que mensualmente son generadas por parte del área de tesorería. 2. Mantener actualizados los inventarios documentales con la información generada por la entidad. 3. Atender de manera oportuna las consultas realizadas por las áreas, relacionadas con el préstamo de documentación. 4. Apoyar la atención a la ciudadanía y radicación de las comunicaciones que llegan por los diferentes canales de atención, así como direccionar a las áreas competentes. 5. Atender de manera oportuna los requerimientos que ingresan al Sistema Distrital para la Gestión de Peticiones Ciudadanas - Bogotá te escucha y cargar su respuesta de manera oportuna. 6. Realizar el seguimiento a las respuestas dadas por las dependencias y garantizar que cumplan con los criterios de coherencia, claridad, calidez y oportunidad. 7. Participar en las actividades y reuniones programadas por el supervisor del contrato. 8. Cumplir con las demás obligaciones designadas por el supervisor del contrato, que tengan relación con el objeto contractual. _x000a_  _x000a_ "/>
    <s v="2022-10-20 00:00:00"/>
    <s v="2022-11-16 00:00:00"/>
    <n v="14"/>
    <n v="0"/>
    <s v="ANDRES CAMILO CASTRO BETANCOURT"/>
    <s v="Contratación directa"/>
    <n v="1765120"/>
    <n v="0"/>
    <s v="NO"/>
    <s v="CO-DC-11001"/>
    <s v="Diego Forero"/>
    <n v="682"/>
    <n v="1765120"/>
    <n v="0"/>
    <n v="0"/>
    <n v="1765120"/>
    <n v="0"/>
    <s v="2022-07-25"/>
    <s v=" 917"/>
    <n v="1765120"/>
    <s v=" 2022-08-24"/>
    <n v="0"/>
    <n v="0"/>
    <x v="85"/>
    <x v="84"/>
    <n v="113472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99-2022, cuyo objeto consiste en &quot;Prestar los servicios profesionales de apoyo a la Fundación Gilberto Alzate Avendaño en la ejecución del rubro Gastos de Personal 2022 del proceso de Gestión de Talento Humano&quot;"/>
    <s v="Adición y prórroga contrato No. FUGA-99-2022, cuyo objeto consiste en &quot;Prestar los servicios profesionales de apoyo a la Fundación Gilberto Alzate Avendaño en la ejecución del rubro Gastos de Personal 2022 del proceso de Gestión de Talento Huma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3-22"/>
    <s v="07/22/2022 01:07:09"/>
    <s v="Contractual"/>
    <s v="CONTRATO DE PRESTACIÓN DE SERVICIOS PROFESIONALES"/>
    <s v="80111600, 80111620"/>
    <s v="Adición y prórroga contrato No. FUGA-99-2022, cuyo objeto consiste en &quot;Prestar los servicios profesionales de apoyo a la Fundación Gilberto Alzate Avendaño en la ejecución del rubro Gastos de Personal 2022 del proceso de Gestión de Talento Humano&quot;"/>
    <s v="Adición y prórroga contrato No. FUGA-99-2022, cuyo objeto consiste en &quot;Prestar los servicios profesionales de apoyo a la Fundación Gilberto Alzate Avendaño en la ejecución del rubro Gastos de Personal 2022 del proceso de Gestión de Talento Humano&quot;"/>
    <s v=" _x000a_ 1. Apoyar la actualización del sistema de información de nómina de la Entidad, garantizando que la infomración de todos los funcionarios esté completa. 2. Apoyar la gestión de los requerimientos de nómina de las situaciones administrativas de los funcionarios de la Entidad, así como la proyección de certificaciones laborales. 3. Elaborar los formatos en relación a la nómina, que permitan llevar a cabo la optimización de los procedimientos internos del área de Talento Humano y los demás que sean requeridos para dar respuesta a los entes de control cuando sea requerido. 4. Apoyar en la proyección de mejoras en el proceso y los procedimientos que involucre la nómina. 5. Hacer los ajustes y aclaraciones correspondientes a las prestaciones sociales cuando sea requerido. 6. Consultar los sistemas de información del área, para apoyar la proyección de los informes que le sean requeridos y que aporten al cumplimiento de las metas programadas. 7. Asistir a las reuniones programadas por la Subdirección de Gestión Corporativa con ocasión de los temas relacionados con el objeto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_x000a_ "/>
    <s v="2022-09-13 00:00:00"/>
    <s v="2022-10-18 00:00:00"/>
    <n v="60"/>
    <n v="0"/>
    <s v="ANDRES CAMILO CASTRO BETANCOURT"/>
    <s v="Contratación directa"/>
    <n v="0"/>
    <n v="0"/>
    <s v="NO"/>
    <s v="CO-DC-11001"/>
    <s v="Diego Forero"/>
    <n v="684"/>
    <n v="10326000"/>
    <n v="10326000"/>
    <n v="0"/>
    <n v="0"/>
    <n v="0"/>
    <s v="2022-07-25"/>
    <m/>
    <n v="0"/>
    <m/>
    <n v="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38-2022, cuyo objeto consiste en &quot;Prestar servicios profesionales a la Oficina Asesora de Planeación de la Fundación Gilberto Alzate Avendaño en el acompañamiento a la gestión de proyectos de inversión y la generación de informes de resultados de la entidad&quot;"/>
    <s v="Adición y prórroga contrato No. FUGA-38-2022, cuyo objeto consiste en &quot;Prestar servicios profesionales a la Oficina Asesora de Planeación de la Fundación Gilberto Alzate Avendaño en el acompañamiento a la gestión de proyectos de inversión y la generación de informes de resultados de la entidad&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4-22"/>
    <s v="08/01/2022 10:08:48"/>
    <s v="Contractual"/>
    <s v="CONTRATO DE PRESTACIÓN DE SERVICIOS PROFESIONALES"/>
    <s v="80111600, 80111620"/>
    <s v="Adición y prórroga contrato No. FUGA-38-2022, cuyo objeto consiste en &quot;Prestar servicios profesionales a la Oficina Asesora de Planeación de la Fundación Gilberto Alzate Avendaño en el acompañamiento a la gestión de proyectos de inversión y la generación de informes de resultados de la entidad&quot;"/>
    <s v="Adición y prórroga contrato No. FUGA-38-2022, cuyo objeto consiste en &quot;Prestar servicios profesionales a la Oficina Asesora de Planeación de la Fundación Gilberto Alzate Avendaño en el acompañamiento a la gestión de proyectos de inversión y la generación de informes de resultados de la entidad&quot;"/>
    <s v=" _x000a_ 1. Liderar las actividades de seguimiento a los proyectos de inversión de la entidad, identificando brechas en el cumplimiento de las metas propuestas y generando las alertas correspondientes. 2. Acompañar y orientar a las dependencias de la entidad en la apropiación y diligenciamiento de las herramientas de gestión diseñadas para reportar los avances en el cumplimiento de las metas de inversión. 3. Analizar y consolidar la información reportada por las áreas de la Fundación, relacionada con el seguimiento a los programas y proyectos de inversión que ejecuta la entidad. 4. Retroalimentar a las áreas sobre la información presentada en los reportes de seguimiento a los proyectos de inversión en las diferentes herramientas de gestión establecidas, verificando las evidencias de cumplimiento presentadas. 5. Apoyar la implementación de plataformas tecnológicas de la entidad, que le den soporte a la gestión organizacional de acuerdo con los parámetros que establezca el supervisor del contrato (Pandora). 6. Elaborar informes, reportes, documentos, respuesta a solicitudes de información y demás requerimientos asociados a los temas propios de las obligaciones del objeto del contrato. 7. Participar en las reuniones y actividades programadas y/o delegadas por el supervisor del contrato. 8. Apoyar en la supervisión de contratos y/o convenios que le sean asignados por el ordenador del gasto. 9. Cumplir con las demás obligaciones designadas por el supervisor del contrato, que tengan relación con el objeto contractual. _x000a_ "/>
    <s v="2022-10-20 00:00:00"/>
    <s v="2022-11-16 00:00:00"/>
    <n v="13"/>
    <n v="0"/>
    <s v="ANDRES CAMILO CASTRO BETANCOURT"/>
    <s v="Contratación directa"/>
    <n v="3333720"/>
    <n v="0"/>
    <s v="NO"/>
    <s v="CO-DC-11001"/>
    <s v="Diego Forero"/>
    <n v="692"/>
    <n v="3333720"/>
    <n v="0"/>
    <n v="0"/>
    <n v="3333720"/>
    <n v="0"/>
    <s v="2022-08-01"/>
    <s v=" 1004"/>
    <n v="3333720"/>
    <s v=" 2022-08-31"/>
    <n v="0"/>
    <n v="0"/>
    <x v="86"/>
    <x v="85"/>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54-2022, cuyo objeto consiste en &quot;Prestar los servicios profesionales a la Oficina Asesora de Planeación de la Fundación Gilberto Alzate Avendaño en la planeación y seguimiento presupuestal de los proyectos de inversión de la entidad&quot;"/>
    <s v="Adición y prórroga contrato No. FUGA-54-2022, cuyo objeto consiste en &quot;Prestar los servicios profesionales a la Oficina Asesora de Planeación de la Fundación Gilberto Alzate Avendaño en la planeación y seguimiento presupuestal de los proyectos de inversión de la entidad&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5-22"/>
    <s v="07/22/2022 01:07:42"/>
    <s v="Contractual"/>
    <s v="CONTRATO DE PRESTACIÓN DE SERVICIOS PROFESIONALES"/>
    <s v="80111600, 80111620"/>
    <s v="Adición y prórroga contrato No. FUGA-54-2022, cuyo objeto consiste en &quot;Prestar los servicios profesionales a la Oficina Asesora de Planeación de la Fundación Gilberto Alzate Avendaño en la planeación y seguimiento presupuestal de los proyectos de inversión de la entidad&quot;"/>
    <s v="Adición y prórroga contrato No. FUGA-54-2022, cuyo objeto consiste en &quot;Prestar los servicios profesionales a la Oficina Asesora de Planeación de la Fundación Gilberto Alzate Avendaño en la planeación y seguimiento presupuestal de los proyectos de inversión de la entidad&quot;"/>
    <s v=" _x000a_ 1. Acompañar a las áreas en la formulación, consolidación, modificación y seguimiento al Plan Anual de Adquisiciones de la entidad en el componente de inversión de la vigencia en las herramientas que se dispongan para el efecto. 2. Acompañar técnicamente a las unidades de gestión en las solicitudes de modificación presupuestal de los proyectos de inversión de la entidad, así como apoyar el respectivo trámite de ajuste en los instrumentos de planeación correspondientes. 3. Apoyar la revisión de la coherencia con las metas, los fondos y las pospre de las solicitudes de modificación al Plan Anual de adquisiciones presentadas por los ordenadores del gasto, respecto al componente de inversión. 4. Efectuar el cargue de información presupuestal del componente de inversión en la plataforma distrital BogData y realizar el seguimiento de los indicadores de productos, metas y resultados - PMR y los trazadores presupuestales de la entidad, conforme a los lineamientos establecidos por la Secretaría Distrital de Hacienda. 5. Proyectar las solicitudes de ajuste presupuestal (traslados, adiciones, reducciones, y/o incorporaciones, sustituciones de fondos de inversión, vigencias futuras, creación de pospre) con destino a la Secretaría Distrital de Planeación y Secretaría Distrital de Hacienda cuando sea requerido. 6. Apoyar la recolección, revisión y consolidación de información relativa a las necesidades, ingresos y gastos para la elaboración del anteproyecto de presupuesto de la entidad conforme con los lineamientos dados por la Secretaría Distrital de Hacienda y la Secretaría Distrital de Planeación. 7. Apoyar la implementación de plataformas tecnológicas al interior de la entidad, que le den soporte a la gestión organizacional de acuerdo con los parámetros que establezca el supervisor del contrato (Pandora). 8. Elaborar informes, reportes, documentos, respuesta a solicitudes de información y demás requerimientos asociados a los temas propios de las obligaciones del objeto del contrato. 9. Participar en reuniones y/o actividades programadas y/o delegadas por el supervisor del contrato. 10. Apoyar en la supervisión de contratos y/o convenios que le sean asignados por el ordenador del gasto. 11. Cumplir con las demás obligaciones designadas por el supervisor del contrato, que tengan relación con el objeto contractual. _x000a_ "/>
    <s v="2022-10-20 00:00:00"/>
    <s v="2022-11-16 00:00:00"/>
    <n v="24"/>
    <n v="0"/>
    <s v="ANDRES CAMILO CASTRO BETANCOURT"/>
    <s v="Contratación directa"/>
    <n v="0"/>
    <n v="0"/>
    <s v="NO"/>
    <s v="CO-DC-11001"/>
    <s v="Diego Forero"/>
    <n v="669"/>
    <n v="3970080"/>
    <n v="3970080"/>
    <n v="0"/>
    <n v="0"/>
    <n v="0"/>
    <s v="2022-07-25"/>
    <s v=" 1000"/>
    <n v="3970080"/>
    <s v=" 2022-10-31"/>
    <n v="397008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60-2022, cuyo objeto consiste en &quot;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quot;"/>
    <s v="Adición y prórroga contrato No. FUGA-60-2022, cuyo objeto consiste en &quot;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6-22"/>
    <s v="08/01/2022 10:08:55"/>
    <s v="Contractual"/>
    <s v="CONTRATO DE PRESTACIÓN DE SERVICIOS PROFESIONALES"/>
    <s v="80111620, 80111600"/>
    <s v="Adición y prórroga contrato No. FUGA-60-2022, cuyo objeto consiste en &quot;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quot;"/>
    <s v="Adición y prórroga contrato No. FUGA-60-2022, cuyo objeto consiste en &quot;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quot;"/>
    <s v=" _x000a_ 1. Apoyar metodologicamente a los líderes de procesos de la Fundación y sus equipos de trabajo, en la actualización y sostenibilidad de la documentación de los procesos del Sistema Integrado de Gestión de la entidad. 2. Apoyar a los líderes de proceso y sus equipos de trabajo en la actualización y/o reformulación de los indicadores, riesgos y planes de mejoramiento. 3. Apoyar a los líderes de proceso y sus equipos de trabajo en la actualización y racionalización de trámites y otros procedimientos administrativos, así como en su respectivo registro y monitoreo en el Sistema Único de Información de Trámites - SUIT, atendiendo los lineamientos del DAFP. 4. Apoyar la formulación, monitoreo y seguimiento de los proyectos de inversión asignados, en las diferentes herramientas de gestión establecidas en la entidad, y retroalimentar a las áreas en su ejecución en función de su mejora continua. 5. Apoyar la implementación de plataformas tecnológicas de la entidad, que le den soporte a la gestión organizacional de acuerdo con los parámetros que establezca el Supervisor del contrato. (Pandora) 6. Elaborar informes, reportes, documentos, y respuesta a solicitudes de información y demás requerimientos asociados a los temas propios de las obligaciones del objeto del contrato. 7. Participar en reuniones y actividades programadas y/o delegadas por el supervisor/a del contrato. 8. Apoyar en la supervisión de contratos y/o convenios que le sean asignados. 9. Cumplir con las demás obligaciones designadas por el supervisor del contrato, que tengan relación con el objeto contractual. _x000a_ "/>
    <s v="2022-10-20 00:00:00"/>
    <s v="2022-11-16 00:00:00"/>
    <n v="13"/>
    <n v="0"/>
    <s v="ANDRES CAMILO CASTRO BETANCOURT"/>
    <s v="Contratación directa"/>
    <n v="0"/>
    <n v="0"/>
    <s v="NO"/>
    <s v="CO-DC-11001"/>
    <s v="Diego Forero"/>
    <n v="693"/>
    <n v="2900560"/>
    <n v="2900560"/>
    <n v="0"/>
    <n v="0"/>
    <n v="0"/>
    <s v="2022-08-01"/>
    <s v=" 1010"/>
    <n v="2900560"/>
    <s v=" 2022-08-31"/>
    <n v="290056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62-2022, cuyo objeto consiste en &quot;Prestar los servicios profesionales a la Oficina Asesora de Planeación de la Fundación Gilberto Alzate Avendaño, en la implementación y puesta en producción del Sistema de Información de Planeación y Gestión Pandora&quot;"/>
    <s v="Adición y prórroga contrato No. FUGA-62-2022, cuyo objeto consiste en &quot;Prestar los servicios profesionales a la Oficina Asesora de Planeación de la Fundación Gilberto Alzate Avendaño, en la implementación y puesta en producción del Sistema de Información de Planeación y Gestión Pandora&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7-22"/>
    <s v="08/01/2022 10:08:16"/>
    <s v="Contractual"/>
    <s v="CONTRATO DE PRESTACIÓN DE SERVICIOS PROFESIONALES"/>
    <s v="80111600, 80111620"/>
    <s v="Adición y prórroga contrato No. FUGA-62-2022, cuyo objeto consiste en &quot;Prestar los servicios profesionales a la Oficina Asesora de Planeación de la Fundación Gilberto Alzate Avendaño, en la implementación y puesta en producción del Sistema de Información de Planeación y Gestión Pandora&quot;"/>
    <s v="Adición y prórroga contrato No. FUGA-62-2022, cuyo objeto consiste en &quot;Prestar los servicios profesionales a la Oficina Asesora de Planeación de la Fundación Gilberto Alzate Avendaño, en la implementación y puesta en producción del Sistema de Información de Planeación y Gestión Pandora&quot;"/>
    <s v=" _x000a_ 1. Acompañar el proceso de levantamiento de los requerimientos funcionales y no funcionales de los componentes del sistema de información Pandora, para los nuevos módulos priorizados. 2. Adelantar la implementación de las funcionalidades expresadas en los requerimientos levantados, con relación al sistema de información Pandora, dentro de los tiempos acordados y con las prioridades definidas conjuntamente. 3. Aplicar la metodología Scrum para la gestión de la implementación del sistema de información Pandora, con el propósito de avanzar eficientemente en la puesta en producción de los módulos priorizados del aplicativo. 4. Acompañar los espacios de revisión, seguimiento y validación de la puesta en producción de los módulos priorizados para la vigencia en curso del sistema de información Pandora. 5. Acompañar los procesos de documentación requeridos en la implementación del sistema de información Pandora. 6. Realizar el diseño y la arquitectura de los componentes del sistema de información pandora que dan respuesta a las funcionalidades descritas en la etapa requerimientos y análisis. (documentación técnica) 7. Acompañar las pruebas integrales internas, de acuerdo con las historias de usuarios expuestas en las fase de análisis y requerimientos. (pruebas de software) 8. Adelantar el desarrollo de los ajustes que sean necesarios para la implementación y puesta en producción del Sistema de Información de Planeación y Gestión Pandora. 9. Mantener informado al supervisor del contrato sobre el desarrollo de cada una de las actividades en relación con el desarrollo del objeto del contrato y comunicar cualquier factor crítico que pueda afectar su desarrollo normal y participar de manera activa en las reuniones periódicas de avance a las que se le convoque. 10. Participar en reuniones y actividades programadas y/o delegadas por el supervisor del contrato. 11. Cumplir con las demás obligaciones designadas por el supervisor del contrato, que tengan relación con el objeto contractual. _x000a_  _x000a_ "/>
    <s v="2022-10-20 00:00:00"/>
    <s v="2022-11-16 00:00:00"/>
    <n v="17"/>
    <n v="0"/>
    <s v="ANDRES CAMILO CASTRO BETANCOURT"/>
    <s v="Contratación directa"/>
    <n v="0"/>
    <n v="0"/>
    <s v="NO"/>
    <s v="CO-DC-11001"/>
    <s v="Diego Forero"/>
    <n v="694"/>
    <n v="2897310"/>
    <n v="2897310"/>
    <n v="0"/>
    <n v="0"/>
    <n v="0"/>
    <s v="2022-08-01"/>
    <s v=" 1017"/>
    <n v="2897310"/>
    <s v=" 2022-11-04"/>
    <n v="289731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70-2022, cuyo objeto consiste en &quo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quot;"/>
    <s v="Adición y prórroga contrato No. FUGA-70-2022, cuyo objeto consiste en &quo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8-22"/>
    <s v="08/01/2022 10:08:45"/>
    <s v="Contractual"/>
    <s v="CONTRATO DE PRESTACIÓN DE SERVICIOS PROFESIONALES"/>
    <s v="80111600, 80111620"/>
    <s v="Adición y prórroga contrato No. FUGA-70-2022, cuyo objeto consiste en &quo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quot;"/>
    <s v="Adición y prórroga contrato No. FUGA-70-2022, cuyo objeto consiste en &quo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quot;"/>
    <s v=" _x000a_ 1. Realizar la actualización del plan estratégico institucional y efectuar su monitoreo y seguimiento en articulación con el plan estratégico sectorial y los objetivos de desarrollo sostenible en los que aporta la entidad. 2. Realizar el acompañamiento metodológico en la formulación y seguimiento de los Planes Institucionales de la Entidad que se definan desde el marco estratégico. 3. Liderar la implementación de la estrategia de gobierno abierto de la FUGA, en los componentes de transparencia y gestión de datos abiertos y realizar el seguimiento general a la estrategia conforme a lo establecido en Gobierno Abierto de Bogotá (GAB). 4. Acompañar metodológicamente la formulación y seguimiento del Plan Anticorrupción y de Atención al Ciudadano y la ejecución de la estrategia de rendición de cuentas de la entidad, desde el rol de la competencia de la Oficina Asesora de Planeación en articulación con la política de participación ciudadana MIPG de la Entidad. 5. Recolectar y analizar información diagnóstica de la entidad alineada con el plan de gestión del conocimiento y la innovación, que aporten a la toma de decisiones institucionales y le facilite a la ciudadanía conocer el contexto de la gestión de la Entidad. 6. Apoyar la implementación de plataformas tecnológicas de la entidad, que le den soporte a la gestión organizacional de acuerdo con los parámetros que establezca el Supervisor del contrato. (Pandora) 7. Elaborar informes, reportes, documentos, y respuesta a solicitudes de información y demás requerimientos asociados a los temas propios de las obligaciones del objeto del contrato. 8. Participar en reuniones y actividades programadas y/o delegadas por el supervisor del contrato. 9. Apoyar en la supervisión de contratos y/o convenios que le sean asignados por el ordenador del gasto. 10. Cumplir con las demás obligaciones designadas por el supervisor del contrato, que tengan relación con el objeto contractual. _x000a_  _x000a_ "/>
    <s v="2022-10-20 00:00:00"/>
    <s v="2022-11-16 00:00:00"/>
    <n v="10"/>
    <n v="0"/>
    <s v="ANDRES CAMILO CASTRO BETANCOURT"/>
    <s v="Contratación directa"/>
    <n v="0"/>
    <n v="0"/>
    <s v="NO"/>
    <s v="CO-DC-11001"/>
    <s v="Diego Forero"/>
    <n v="695"/>
    <n v="2632000"/>
    <n v="2632000"/>
    <n v="0"/>
    <n v="0"/>
    <n v="0"/>
    <s v="2022-08-01"/>
    <s v=" 1002"/>
    <n v="2632000"/>
    <s v=" 2022-10-31"/>
    <n v="263200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72-2022, cuyo objeto consiste en &quot;Prestar los servicios profesionales a la Oficina Asesora de Planeación de la Fundación Gilberto Alzate Avendaño en el seguimiento a sus procesos, la planeación, monitoreo y seguimiento del Modelo Integrado de Planeación y Gestión (MIPG) y el Sistema de Control Interno&quot;"/>
    <s v="Adición y prórroga contrato No. FUGA-72-2022, cuyo objeto consiste en &quot;Prestar los servicios profesionales a la Oficina Asesora de Planeación de la Fundación Gilberto Alzate Avendaño en el seguimiento a sus procesos, la planeación, monitoreo y seguimiento del Modelo Integrado de Planeación y Gestión (MIPG) y el Sistema de Control Inter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49-22"/>
    <s v="08/01/2022 10:08:59"/>
    <s v="Contractual"/>
    <s v="CONTRATO DE PRESTACIÓN DE SERVICIOS PROFESIONALES"/>
    <s v="80111600, 80111620"/>
    <s v="Adición y prórroga contrato No. FUGA-72-2022, cuyo objeto consiste en &quot;Prestar los servicios profesionales a la Oficina Asesora de Planeación de la Fundación Gilberto Alzate Avendaño en el seguimiento a sus procesos, la planeación, monitoreo y seguimiento del Modelo Integrado de Planeación y Gestión (MIPG) y el Sistema de Control Interno&quot;"/>
    <s v="Adición y prórroga contrato No. FUGA-72-2022, cuyo objeto consiste en &quot;Prestar los servicios profesionales a la Oficina Asesora de Planeación de la Fundación Gilberto Alzate Avendaño en el seguimiento a sus procesos, la planeación, monitoreo y seguimiento del Modelo Integrado de Planeación y Gestión (MIPG) y el Sistema de Control Interno&quot;"/>
    <s v=" _x000a_ 1. Elaborar y consolidar los informes de segunda línea de defensa, sobre el desempeño de los procesos, indicadores, riesgos, planes de mejoramiento, caracterizaciones de servicios y de usuarios de la Entidad, y proponer al supervisor del contrato mejoras a las que haya lugar. 2. Apoyar las acciones de sostenibilidad y seguimiento de segunda línea, del Modelo Integrado de Planeación y Gestión - MIPG, y proponer al supervisor del contrato mejoras a las que haya lugar. 3. Apoyar las acciones de sostenibilidad y seguimiento de segunda línea, del Sistema de Control Interno SCI , y proponer al supervisor del contrato mejoras a las que haya lugar. 4. Verificar y proponer mejoras de segundo nivel, sobre la estructura y actualización de las políticas institucionales, documentación de procesos, Comités Institucionales y su articulación con los componentes del Modelo Integrado de Planeación y Gestión MIPG y del Sistema de Control interno SCI. 5. Apoyar la implementación de plataformas tecnológicas que la entidad, disponga, para la optimización y mejora del sistema de gestión y /o sistema de control interno (Pandora). 6. Elaborar informes, reportes, documentos, y respuesta a solicitudes de información y demás requerimientos asociados a los temas propios de las obligaciones del objeto del contrato. 7. Participar en reuniones y actividades programadas y/o delegadas por el supervisor/a del contrato. 8. Apoyar en la supervisión de contratos y/o convenios que le sean asignados 9. Cumplir con las demás obligaciones designadas por el supervisor del contrato, que tengan relación con el objeto contractual. _x000a_  _x000a_ "/>
    <s v="2022-10-20 00:00:00"/>
    <s v="2022-11-16 00:00:00"/>
    <n v="7"/>
    <n v="0"/>
    <s v="ANDRES CAMILO CASTRO BETANCOURT"/>
    <s v="Contratación directa"/>
    <n v="1842400"/>
    <n v="0"/>
    <s v="NO"/>
    <s v="CO-DC-11001"/>
    <s v="Diego Forero"/>
    <n v="696"/>
    <n v="1842400"/>
    <n v="0"/>
    <n v="0"/>
    <n v="1842400"/>
    <n v="0"/>
    <s v="2022-08-01"/>
    <s v=" 1015"/>
    <n v="1842400"/>
    <s v=" 2022-09-05"/>
    <n v="0"/>
    <n v="0"/>
    <x v="87"/>
    <x v="86"/>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82-2022, cuyo objeto consiste en &quot;Prestar los servicios profesionales a la Oficina Asesora de Planeación de la Fundación Gilberto Alzate Avendaño en la orientación, implementación y seguimiento a los procesos relacionados con la Gestión de Conocimiento, Innovación y Gestión Estadística de la entidad&quot;"/>
    <s v="Adición y prórroga contrato No. FUGA-82-2022, cuyo objeto consiste en &quot;Prestar los servicios profesionales a la Oficina Asesora de Planeación de la Fundación Gilberto Alzate Avendaño en la orientación, implementación y seguimiento a los procesos relacionados con la Gestión de Conocimiento, Innovación y Gestión Estadística de la entidad&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50-22"/>
    <s v="08/01/2022 10:08:37"/>
    <s v="Contractual"/>
    <s v="CONTRATO DE PRESTACIÓN DE SERVICIOS PROFESIONALES"/>
    <s v="80111600, 80111620"/>
    <s v="Adición y prórroga contrato No. FUGA-82-2022, cuyo objeto consiste en &quot;Prestar los servicios profesionales a la Oficina Asesora de Planeación de la Fundación Gilberto Alzate Avendaño en la orientación, implementación y seguimiento a los procesos relacionados con la Gestión de Conocimiento, Innovación y Gestión Estadística de la entidad&quot;"/>
    <s v="Adición y prórroga contrato No. FUGA-82-2022, cuyo objeto consiste en &quot;Prestar los servicios profesionales a la Oficina Asesora de Planeación de la Fundación Gilberto Alzate Avendaño en la orientación, implementación y seguimiento a los procesos relacionados con la Gestión de Conocimiento, Innovación y Gestión Estadística de la entidad&quot;"/>
    <s v=" _x000a_ 1. Orientar la implementación de la política de Gestión del Conocimiento y la Innovación, a partir de un proceso de planeación, acompañamiento, ejecución y seguimiento. 2. Apoyar a la entidad en la implementación de la Política de Gestión de la Información Estadística en articulación con la ejecución del Plan Estadístico Distrital - Sectorial de acuerdo con los lineamientos impartidos por la Secretaría Distrital de Planeación y Secretaría Distrital de Cultura, Recreación y Deporte. 3. Acompañar el proceso de implementación y puesta en producción de los módulos priorizados del aplicativo Pandora, en el marco del convenio que se tiene con el Instituto Distrital de las Artes. 4. Apoyar a la Oficina Asesora de Planeación en el análisis de informes cualitativos y cuantitativos cuando se requiera, así como diseñar instrumentos metodológicos necesarios en el marco de la ejecución de los proyectos de inversión vigentes e integrarlos en el Sistema de Gestión de la Fundación. 5. Acompañar los procesos relacionados con la disposición de información geográfica en las plataformas administradas por IDECA. 6. Elaborar informes, reportes, documentos, respuesta a solicitudes de información y demás requerimientos asociados a los temas propios de las obligaciones del objeto del contrato. 7. Participar en reuniones y actividades programadas y/o delegadas por el supervisor del contrato. 8. Apoyar en la supervisión de contratos y/o convenios que le sean asignados por el ordenador del gasto. 9. Cumplir con las demás obligaciones designadas por el supervisor del contrato, que tengan relación con el objeto contractual. _x000a_  _x000a_ "/>
    <s v="2022-10-20 00:00:00"/>
    <s v="2022-11-16 00:00:00"/>
    <n v="6"/>
    <n v="0"/>
    <s v="ANDRES CAMILO CASTRO BETANCOURT"/>
    <s v="Contratación directa"/>
    <n v="1569180"/>
    <n v="0"/>
    <s v="NO"/>
    <s v="CO-DC-11001"/>
    <s v="Diego Forero"/>
    <n v="698"/>
    <n v="1569180"/>
    <n v="0"/>
    <n v="0"/>
    <n v="1569180"/>
    <n v="0"/>
    <s v="2022-08-01"/>
    <s v=" 1014"/>
    <n v="1569180"/>
    <s v=" 2022-09-05"/>
    <n v="0"/>
    <n v="0"/>
    <x v="88"/>
    <x v="87"/>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102-2022, cuyo objeto consiste en &quot;Prestar los servicios profesionales a la Oficina Asesora de Planeación de la Fundación Gilberto Alzate Avendaño en la elaboración de documentación, construcción y puesta en producción de la plataforma Pandora en la entidad&quot;"/>
    <s v="Adición y prórroga  contrato No. FUGA-102-2022, cuyo objeto consiste en &quot;Prestar los servicios profesionales a la Oficina Asesora de Planeación de la Fundación Gilberto Alzate Avendaño en la elaboración de documentación, construcción y puesta en producción de la plataforma Pandora en la entidad&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51-22"/>
    <s v="07/22/2022 01:07:01"/>
    <s v="Contractual"/>
    <s v="CONTRATO DE PRESTACIÓN DE SERVICIOS PROFESIONALES"/>
    <s v="80111600, 80111620"/>
    <s v="Adición y prórroga  contrato No. FUGA-102-2022, cuyo objeto consiste en &quot;Prestar los servicios profesionales a la Oficina Asesora de Planeación de la Fundación Gilberto Alzate Avendaño en la elaboración de documentación, construcción y puesta en producción de la plataforma Pandora en la entidad&quot;"/>
    <s v="Adición y prórroga  contrato No. FUGA-102-2022, cuyo objeto consiste en &quot;Prestar los servicios profesionales a la Oficina Asesora de Planeación de la Fundación Gilberto Alzate Avendaño en la elaboración de documentación, construcción y puesta en producción de la plataforma Pandora en la entidad&quot;"/>
    <s v=" _x000a_ 1. Documentar los componentes del sistema de información Pandora, a partir de las especificaciones técnicas de la plataforma. 2. Aplicar una metodología que permita contar con los documentos necesarios para la estructuración de la arquitectura de software, así como los manuales, guías, diagramas y demás documentos que requiere un sistema de información para lograr un adecuado uso institucional. 3. Participar en eventos de carácter técnico, reuniones de seguimiento a la implementación del sistema de información Pandora, programados por el área de Tecnología y/o Planeación de la entidad y apoyar la documentación de los mismos. 4. Acompañar los procesos de capacitación de los módulos que se encuentren en producción. 5. Apoyar la construcción de software en el marco de la implementación de la plataforma Pandora, de acuerdo con las necesidades de la entidad y requerimientos que efectue el supervisor para la puesta en producción de la misma. 6. Mantener informado al supervisor del contrato sobre la ejecución de cada una de las actividades en relación con el desarrollo del objeto del contrato y comunicar cualquier factor crítico que pueda afectar su desarrollo normal,así como participar de manera activa en las reuniones periódicas de avance a las que se le convoque. 7. Cumplir con las demás obligaciones designadas por el supervisor del contrato, que tengan relación con el objeto contractual. _x000a_ "/>
    <s v="2022-09-13 00:00:00"/>
    <s v="2022-10-18 00:00:00"/>
    <n v="64"/>
    <n v="0"/>
    <s v="ANDRES CAMILO CASTRO BETANCOURT"/>
    <s v="Contratación directa"/>
    <n v="7808000"/>
    <n v="0"/>
    <s v="NO"/>
    <s v="CO-DC-11001"/>
    <s v="Diego Forero"/>
    <n v="686"/>
    <n v="7808000"/>
    <n v="0"/>
    <n v="0"/>
    <n v="7808000"/>
    <n v="0"/>
    <s v="2022-07-25"/>
    <s v=" 1012"/>
    <n v="7808000"/>
    <s v=" 2022-08-31"/>
    <n v="0"/>
    <n v="0"/>
    <x v="89"/>
    <x v="88"/>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06-2022, cuyo objeto consiste en &quot;Prestar los servicios jurídicos profesionales a la Fundación Gilberto Alzate Avendaño en el apoyo a la realización, desarrollo, análisis, revisión y seguimiento de las actividades de gestión jurídica, legal y contractual&quot;"/>
    <s v="Adición y prórroga  contrato No. FUGA-06-2022, cuyo objeto consiste en &quot;Prestar los servicios jurídicos profesionales a la Fundación Gilberto Alzate Avendaño en el apoyo a la realización, desarrollo, análisis, revisión y seguimiento de las actividades de gestión jurídica, legal y contractual&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52-22"/>
    <s v="07/22/2022 01:07:40"/>
    <s v="Contractual"/>
    <s v="CONTRATO DE PRESTACIÓN DE SERVICIOS PROFESIONALES"/>
    <s v="80111600, 80111620"/>
    <s v="Adición y prórroga  contrato No. FUGA-06-2022, cuyo objeto consiste en &quot;Prestar los servicios jurídicos profesionales a la Fundación Gilberto Alzate Avendaño en el apoyo a la realización, desarrollo, análisis, revisión y seguimiento de las actividades de gestión jurídica, legal y contractual&quot;"/>
    <s v="Adición y prórroga  contrato No. FUGA-06-2022, cuyo objeto consiste en &quot;Prestar los servicios jurídicos profesionales a la Fundación Gilberto Alzate Avendaño en el apoyo a la realización, desarrollo, análisis, revisión y seguimiento de las actividades de gestión jurídica, legal y contractual&quot;"/>
    <s v=" _x000a_ 1. Adelantar el seguimiento y/o revisión de las solicitudes y requerimientos de carácter jurídico y contractual que sean solicitadas por parte del supervisor del contrato. 2.Acompañar a la Oficina Asesora Jurídica y adelantar las gestiones requeridas en la administración del sistema Electrónico de Contratación Pública (Secop II), en cumplimiento de las estipulaciones legales vigentes. 3.Brindar acompañamiento a las subdirecciones en los tramites presentados ante la Oficina Asesora Jurídica, en las transacciones que se requieran realizar a través de la Tienda Virtual del Estado Colombiano. 4.Acompañar la estructuración, revisión y análisis los procesos contractuales que le sean designados, atendiendo los parámetros legales sobre la materia, así como los procedimientos establecidos por la Entidad. 5.Adelantar y el seguimiento, revisión y tramite de las modificaciones de los contratos, liquidaciones y demás documentos de carácter contractual y legal que le sean asignadas por parte del supervisor del contrato. 6.Realizar las actividades en desarrollo de los planes de acción y mejoramiento, así como la actualización, y/o revisión de los procedimientos y procesos a cargo de la oficina Asesora Jurídica. 7.Adelantar la verificación detallada de la información y documentación de los diferentes procesos contractuales este debidamente cargada en la plataforma Secop II. 8.Realizar la proyección, sustanciación y/o revisión de los documentos de carácter jurídico, actos administrativos generados en relación con el objeto contractual planteado. 9.Servir como enlace desde el componente jurídico a las subdirecciones en el seguimiento de los asuntos relacionados con el seguimiento del Plan Anual de Adquisiciones. 10.Apoyar en la supervisión de los contratos y/o convenios suscritos por la Oficina Asesora Jurídica a solicitud del supervisor y/u ordenador del gasto. 11. Liderar el trámite de reparto y aprobación de las diferentes garantías. 12.Asistir a las reuniones que le sean convocadas por la Oficina Asesora Jurídica, o que le sean asignadas por el supervisor del contrato. 13. Cumplir con las demás que le sean asignadas por el supervisor del contrato, acordes con el objeto contractual. _x000a_ "/>
    <s v="2022-10-20 00:00:00"/>
    <s v="2022-11-16 00:00:00"/>
    <n v="34"/>
    <n v="0"/>
    <s v="ANDRES CAMILO CASTRO BETANCOURT"/>
    <s v="Contratación directa"/>
    <n v="626416"/>
    <n v="0"/>
    <s v="NO"/>
    <s v="CO-DC-11001"/>
    <s v="Diego Forero"/>
    <n v="657"/>
    <n v="626416"/>
    <n v="0"/>
    <n v="0"/>
    <n v="626416"/>
    <n v="0"/>
    <s v="2022-07-25"/>
    <s v=" 829"/>
    <n v="626416"/>
    <s v=" 2022-08-10"/>
    <n v="0"/>
    <n v="0"/>
    <x v="90"/>
    <x v="89"/>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37-2022, cuyo objeto consiste en &quot;Prestar los servicios profesionales como abogado en la sustanciación, trámite y seguimiento de los procesos contractuales, propiedad intelectual y administrativos de la Fundación Gilberto Alzate Avendaño&quot;"/>
    <s v="Adición y prórroga  contrato No. FUGA-37-2022, cuyo objeto consiste en &quot;Prestar los servicios profesionales como abogado en la sustanciación, trámite y seguimiento de los procesos contractuales, propiedad intelectual y administrativos de la Fundación Gilberto Alzate Avendañ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53-22"/>
    <s v="07/22/2022 01:07:14"/>
    <s v="Contractual"/>
    <s v="CONTRATO DE PRESTACIÓN DE SERVICIOS PROFESIONALES"/>
    <s v="80111600, 80111620"/>
    <s v="Adición y prórroga  contrato No. FUGA-37-2022, cuyo objeto consiste en &quot;Prestar los servicios profesionales como abogado en la sustanciación, trámite y seguimiento de los procesos contractuales, propiedad intelectual y administrativos de la Fundación Gilberto Alzate Avendaño&quot;"/>
    <s v="Adición y prórroga  contrato No. FUGA-37-2022, cuyo objeto consiste en &quot;Prestar los servicios profesionales como abogado en la sustanciación, trámite y seguimiento de los procesos contractuales, propiedad intelectual y administrativos de la Fundación Gilberto Alzate Avendaño&quot;"/>
    <s v=" _x000a_ 1. Adelantar los procesos de selección contractual que le sean designados, atendiendo los parámetros legales sobre la materia, así como los procedimientos establecidos por la Entidad. 2. Realizar modificaciones, otrosí, prórrogas, adiciones, suspensiones y demás actividades relacionadas con los procesos contractuales, así como la revisión de las liquidaciones asignadas. 3. Conformar el comité asesor evaluador y realizar la evaluación jurídica de las propuestas presentadas en los procesos de selección que le sean asignados 4.Realizar la proyección, sustanciación y/o revisión de los documentos de carácter jurídico, actos administrativos generados en el desarrollo de las funciones de la Oficina Asesora Jurídica. 5. Apoyar a la Oficina Asesora Jurídica en la actualización y/o revisión de los procedimientos y procesos, así como la realización de actividades requeridas en el cumplimiento de los planes a su cargo. 6. Asesorar la proyección, estructuración y revisión de documentos y procesos relacionados con propiedad intelectual. 7. Asistir a las reuniones que le sean convocadas por la Oficina Asesora Jurídica, o que le sean asignadas por el supervisor del contrato. 8.Cumplir con las demás que le sean asignadas por el supervisor del contrato, acordes con el objeto contractual. _x000a_ "/>
    <s v="2022-10-20 00:00:00"/>
    <s v="2022-11-16 00:00:00"/>
    <n v="42"/>
    <n v="0"/>
    <s v="ANDRES CAMILO CASTRO BETANCOURT"/>
    <s v="Contratación directa"/>
    <n v="7269709"/>
    <n v="0"/>
    <s v="NO"/>
    <s v="CO-DC-11001"/>
    <s v="Diego Forero"/>
    <n v="665"/>
    <n v="7269709"/>
    <n v="0"/>
    <n v="0"/>
    <n v="7269709"/>
    <n v="0"/>
    <s v="2022-07-25"/>
    <s v=" 853"/>
    <n v="7269709"/>
    <s v=" 2022-08-18"/>
    <n v="0"/>
    <n v="0"/>
    <x v="91"/>
    <x v="90"/>
    <n v="539496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20-2022, cuyo objeto consiste en &quot;Prestar los servicios juridicos profesionales a la Fundacion Gilberto Alzate Avendaño, en el desarrollo de proceso precontractuales, contractuales, poscontractuales y legales&quot;"/>
    <s v="Adición y prórroga  contrato No. FUGA-20-2022, cuyo objeto consiste en &quot;Prestar los servicios juridicos profesionales a la Fundacion Gilberto Alzate Avendaño, en el desarrollo de proceso precontractuales, contractuales, poscontractuales y legales&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54-22"/>
    <s v="07/22/2022 01:07:09"/>
    <s v="Contractual"/>
    <s v="CONTRATO DE PRESTACIÓN DE SERVICIOS PROFESIONALES"/>
    <s v="80111600, 80111620"/>
    <s v="Adición y prórroga  contrato No. FUGA-20-2022, cuyo objeto consiste en &quot;Prestar los servicios juridicos profesionales a la Fundacion Gilberto Alzate Avendaño, en el desarrollo de proceso precontractuales, contractuales, poscontractuales y legales&quot;"/>
    <s v="Adición y prórroga  contrato No. FUGA-20-2022, cuyo objeto consiste en &quot;Prestar los servicios juridicos profesionales a la Fundacion Gilberto Alzate Avendaño, en el desarrollo de proceso precontractuales, contractuales, poscontractuales y legales&quot;"/>
    <s v=" _x000a_ 1. Adelantar los procesos de selección contractual que le sean designados, atendiendo los parámetros legales sobre la materia, así como los procedimientos establecidos por la Entidad. 2. Realizar modificaciones, otrosí, prórrogas, adiciones, suspensiones y demás actividades relacionadas con los procesos contractuales, así como la revisión de las liquidaciones asignadas. 3. Conformar el comité asesor evaluador y realizar la evaluación jurídica de las propuestas presentadas en los procesos de selección que le sean asignados 4. Realiar el seguimiento y control de las bases de liquidación contractual de la Oficina Asesora Jurídica, asi como realizar los reportes requeridos sobre esta. 5. Realizar la proyección, sustanciación y/o revisión de los documentos de carácter jurídico, actos administrativos y conceptos generados en el desarrollo de las funciones de la Oficina Asesora Jurídica 6. Apoyar las actividades del plan de mejoramiento y plan de acción a cargo de la Oficina Asesora Jurídica. 7.Asistir a las reuniones que le sean convocadas por la Oficina Asesora Jurídica, o que le sean asignadas por el supervisor del contrato. 8. Cumplir con las demás que le sean asignadas por el supervisor del contrato, acordes con el objeto contractual. _x000a_ "/>
    <s v="2022-10-20 00:00:00"/>
    <s v="2022-11-16 00:00:00"/>
    <n v="30"/>
    <n v="0"/>
    <s v="ANDRES CAMILO CASTRO BETANCOURT"/>
    <s v="Contratación directa"/>
    <n v="6393000"/>
    <n v="0"/>
    <s v="NO"/>
    <s v="CO-DC-11001"/>
    <s v="Diego Forero"/>
    <n v="661"/>
    <n v="6393000"/>
    <n v="0"/>
    <n v="0"/>
    <n v="6393000"/>
    <n v="0"/>
    <s v="2022-07-25"/>
    <s v=" 864"/>
    <n v="6393000"/>
    <s v=" 2022-08-22"/>
    <n v="0"/>
    <n v="0"/>
    <x v="92"/>
    <x v="91"/>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19-2022, cuyo objeto consiste en &quot;Prestación de servicios profesionales en el desarrollo de las actividades de orden jurídico y administrativo competencia de la Fundación Gilberto Alzate Avendaño&quot;"/>
    <s v="Adición y prórroga  contrato No. FUGA-19-2022, cuyo objeto consiste en &quot;Prestación de servicios profesionales en el desarrollo de las actividades de orden jurídico y administrativo competencia de la Fundación Gilberto Alzate Avendañ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55-22"/>
    <s v="07/22/2022 01:07:45"/>
    <s v="Contractual"/>
    <s v="CONTRATO DE PRESTACIÓN DE SERVICIOS PROFESIONALES"/>
    <s v="80111600, 80111620"/>
    <s v="Adición y prórroga  contrato No. FUGA-19-2022, cuyo objeto consiste en &quot;Prestación de servicios profesionales en el desarrollo de las actividades de orden jurídico y administrativo competencia de la Fundación Gilberto Alzate Avendaño&quot;"/>
    <s v="Adición y prórroga  contrato No. FUGA-19-2022, cuyo objeto consiste en &quot;Prestación de servicios profesionales en el desarrollo de las actividades de orden jurídico y administrativo competencia de la Fundación Gilberto Alzate Avendaño&quot;"/>
    <s v=" _x000a_ 1. Realizar actividades de estructuración, seguimiento, control y reporte de sistemas de información (bases de datos) que den cuenta de la gestión jurídica y contractual de la Oficina Asesora Jurídica. 2. Adelantar procesos de contratación que le sean asignados por la supervisión, en el marco de lo que establece el estatuto general de la contratación y sus normas reglamentarias. 3. Tramitar modificaciones (adiciones, prorrogas, suspensiones, cesiones, entre otros), y liquidaciones a contratos que le sean asignados por parte de la supervisión del contrato. 4. Desarrollar actividades de gestión, seguimiento, reporte y control de los expedientes contractuales, físicos y virtuales, a cargo de la Oficina Asesora Jurídica de la Fundación Gilberto Alzate Avendaño. 5. Atender, sustentar y proyectar respuestas a derechos de petición, quejas, reclamos y requerimientos que le sean asignados por parte de la supervisión del contrato. 6. Proyectar y elaborar las certificaciones contractuales, informes, conceptos, oficios y documentos en general asociados con la gestión jurídica y contractual de la Entidad. 7. Apoyar la supervisión de contratos y/o convenios que le sean asignados por el ordenador del gasto. 8. Cumplir con las demás obligaciones designadas por el supervisor del contrato, que tengan relación con el objeto contractual. _x000a_ "/>
    <s v="2022-10-20 00:00:00"/>
    <s v="2022-11-16 00:00:00"/>
    <n v="29"/>
    <n v="0"/>
    <s v="ANDRES CAMILO CASTRO BETANCOURT"/>
    <s v="Contratación directa"/>
    <n v="3538000"/>
    <n v="0"/>
    <s v="NO"/>
    <s v="CO-DC-11001"/>
    <s v="Diego Forero"/>
    <n v="660"/>
    <n v="3538000"/>
    <n v="0"/>
    <n v="0"/>
    <n v="3538000"/>
    <n v="0"/>
    <s v="2022-07-25"/>
    <s v=" 987"/>
    <n v="3538000"/>
    <s v=" 2022-08-31"/>
    <n v="0"/>
    <n v="0"/>
    <x v="93"/>
    <x v="92"/>
    <n v="109800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para la liquidación de la nómina y demás gestiones inherentes a la misma"/>
    <s v="Prestar los servicios profesionales a la Fundación Gilberto Alzate Avendaño para la liquidación de la nómina y demás gestiones inherentes a la misma"/>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81-22"/>
    <s v="09/16/2022 10:09:32"/>
    <s v="Contractual"/>
    <s v="CONTRATO DE PRESTACIÓN DE SERVICIOS PROFESIONALES"/>
    <s v="80111600, 80111620"/>
    <s v="Prestar los servicios profesionales a la Fundación Gilberto Alzate Avendaño para la liquidación de la nómina y demás gestiones inherentes a la misma"/>
    <s v="Prestar los servicios profesionales a la Fundación Gilberto Alzate Avendaño para la liquidación de la nómina y demás gestiones inherentes a la misma"/>
    <s v=" _x000a_  _x000a_ "/>
    <s v="2022-09-21 00:00:00"/>
    <s v="2022-10-02 00:00:00"/>
    <n v="90"/>
    <n v="0"/>
    <s v="ANDRES CAMILO CASTRO BETANCOURT"/>
    <s v="Contratación directa"/>
    <n v="0"/>
    <n v="0"/>
    <s v="NO"/>
    <s v="CO-DC-11001"/>
    <s v="Diego Forero"/>
    <n v="802"/>
    <n v="15489000"/>
    <n v="15489000"/>
    <n v="0"/>
    <n v="0"/>
    <n v="0"/>
    <s v="2022-09-16"/>
    <m/>
    <n v="0"/>
    <m/>
    <n v="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99-2022, cuyo objeto consiste en &quot;Prestar los servicios profesionales de apoyo a la Fundación Gilberto Alzate Avendaño en la ejecución del rubro Gastos de Personal 2022 del proceso de Gestión de Talento Humano&quot;"/>
    <s v="Adición y prórroga contrato No. FUGA-99-2022, cuyo objeto consiste en &quot;Prestar los servicios profesionales de apoyo a la Fundación Gilberto Alzate Avendaño en la ejecución del rubro Gastos de Personal 2022 del proceso de Gestión de Talento Humano&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389-22"/>
    <m/>
    <s v="Contractual"/>
    <s v="CONTRATO DE PRESTACIÓN DE SERVICIOS PROFESIONALES"/>
    <s v="80111600, 80111620"/>
    <s v="Adición y prórroga contrato No. FUGA-99-2022, cuyo objeto consiste en &quot;Prestar los servicios profesionales de apoyo a la Fundación Gilberto Alzate Avendaño en la ejecución del rubro Gastos de Personal 2022 del proceso de Gestión de Talento Humano&quot;"/>
    <s v="Adición y prórroga contrato No. FUGA-99-2022, cuyo objeto consiste en &quot;Prestar los servicios profesionales de apoyo a la Fundación Gilberto Alzate Avendaño en la ejecución del rubro Gastos de Personal 2022 del proceso de Gestión de Talento Humano&quot;"/>
    <s v=" _x000a_ 1. Apoyar la actualización del sistema de información de nómina de la Entidad, garantizando que la infomración de todos los funcionarios esté completa. 2. Apoyar la gestión de los requerimientos de nómina de las situaciones administrativas de los funcionarios de la Entidad, así como la proyección de certificaciones laborales. 3. Elaborar los formatos en relación a la nómina, que permitan llevar a cabo la optimización de los procedimientos internos del área de Talento Humano y los demás que sean requeridos para dar respuesta a los entes de control cuando sea requerido. 4. Apoyar en la proyección de mejoras en el proceso y los procedimientos que involucre la nómina. 5. Hacer los ajustes y aclaraciones correspondientes a las prestaciones sociales cuando sea requerido. 6. Consultar los sistemas de información del área, para apoyar la proyección de los informes que le sean requeridos y que aporten al cumplimiento de las metas programadas. 7. Asistir a las reuniones programadas por la Subdirección de Gestión Corporativa con ocasión de los temas relacionados con el objeto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_x000a_  _x000a_ "/>
    <s v="2022-09-14 00:00:00"/>
    <s v="2022-10-05 00:00:00"/>
    <n v="45"/>
    <n v="0"/>
    <s v="ANDRES CAMILO CASTRO BETANCOURT"/>
    <s v="Contratación directa"/>
    <n v="0"/>
    <n v="0"/>
    <s v="NO"/>
    <s v="CO-DC-11001"/>
    <s v="Diego Forero"/>
    <m/>
    <m/>
    <m/>
    <m/>
    <n v="0"/>
    <m/>
    <m/>
    <m/>
    <n v="0"/>
    <m/>
    <n v="0"/>
    <n v="0"/>
    <x v="2"/>
    <x v="2"/>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Fundación Gilberto Alzate Avendaño para la liquidación de la nómina y demás gestiones inherentes a la misma"/>
    <s v="Prestar los servicios profesionales a la Fundación Gilberto Alzate Avendaño para la liquidación de la nómina y demás gestiones inherentes a la misma"/>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06-22"/>
    <s v="10/12/2022 11:10:00"/>
    <s v="Contractual"/>
    <s v="CONTRATO DE PRESTACIÓN DE SERVICIOS PROFESIONALES"/>
    <s v="80111600, 80111620"/>
    <s v="Prestar los servicios profesionales a la Fundación Gilberto Alzate Avendaño para la liquidación de la nómina y demás gestiones inherentes a la misma"/>
    <s v="Prestar los servicios profesionales a la Fundación Gilberto Alzate Avendaño para la liquidación de la nómina y demás gestiones inherentes a la misma"/>
    <s v=" _x000a_  _x000a_ "/>
    <s v="2022-10-18 00:00:00"/>
    <s v="2022-10-25 00:00:00"/>
    <n v="60"/>
    <n v="0"/>
    <s v="ANDRES CAMILO CASTRO BETANCOURT"/>
    <s v="Contratación directa"/>
    <n v="9981800"/>
    <n v="0"/>
    <s v="NO"/>
    <s v="CO-DC-11001"/>
    <s v="Diego Forero"/>
    <n v="842"/>
    <n v="10326000"/>
    <n v="344200"/>
    <n v="0"/>
    <n v="9981800"/>
    <n v="0"/>
    <s v="2022-10-12"/>
    <s v=" 1154"/>
    <n v="9981800"/>
    <s v=" 2022-10-31"/>
    <n v="0"/>
    <n v="0"/>
    <x v="94"/>
    <x v="93"/>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
    <s v="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16-22"/>
    <s v="11/02/2022 03:11:24"/>
    <s v="Contractual"/>
    <s v="CONTRATO DE PRESTACIÓN DE SERVICIOS PROFESIONALES"/>
    <s v="80111600, 80111620"/>
    <s v="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
    <s v="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
    <s v=" _x000a_  _x000a_ "/>
    <s v="2022-11-03 00:00:00"/>
    <s v="2022-11-03 00:00:00"/>
    <n v="60"/>
    <n v="0"/>
    <s v="ANDRES CAMILO CASTRO BETANCOURT"/>
    <s v="Contratación directa"/>
    <n v="15386400"/>
    <n v="0"/>
    <s v="NO"/>
    <s v="CO-DC-11001"/>
    <s v="Diego Forero"/>
    <n v="904"/>
    <n v="15386400"/>
    <n v="0"/>
    <n v="0"/>
    <n v="15386400"/>
    <n v="0"/>
    <s v="2022-11-02"/>
    <s v=" 1170"/>
    <n v="15386400"/>
    <s v=" 2022-11-10"/>
    <n v="0"/>
    <n v="0"/>
    <x v="95"/>
    <x v="94"/>
    <n v="230796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
    <s v="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17-22"/>
    <s v="11/02/2022 03:11:47"/>
    <s v="Contractual"/>
    <s v="CONTRATO DE PRESTACIÓN DE SERVICIOS PROFESIONALES"/>
    <s v="80111600, 80111620"/>
    <s v="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
    <s v="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
    <s v=" _x000a_  _x000a_ "/>
    <s v="2022-11-03 00:00:00"/>
    <s v="2022-11-03 00:00:00"/>
    <n v="70"/>
    <n v="0"/>
    <s v="ANDRES CAMILO CASTRO BETANCOURT"/>
    <s v="Contratación directa"/>
    <n v="16436700"/>
    <n v="0"/>
    <s v="NO"/>
    <s v="CO-DC-11001"/>
    <s v="Diego Forero"/>
    <n v="903"/>
    <n v="16436700"/>
    <n v="0"/>
    <n v="0"/>
    <n v="16436700"/>
    <n v="0"/>
    <s v="2022-11-02"/>
    <s v=" 1171"/>
    <n v="16436700"/>
    <s v=" 2022-11-10"/>
    <n v="0"/>
    <n v="0"/>
    <x v="96"/>
    <x v="95"/>
    <n v="446139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Prestar los servicios profesionales para el levantamiento de cargas de trabajo y actualización del manual de funciones, en lo relacionado con las competencias laborales de los empleos de la Fundación Gilberto Alzate Avendaño"/>
    <s v="Prestar los servicios profesionales para el levantamiento de cargas de trabajo y actualización del manual de funciones, en lo relacionado con las competencias laborales de los empleos de la Fundación Gilberto Alzate Avendaño"/>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18-22"/>
    <s v="11/02/2022 03:11:51"/>
    <s v="Contractual"/>
    <s v="CONTRATO DE PRESTACIÓN DE SERVICIOS PROFESIONALES"/>
    <s v="80111600, 80111620"/>
    <s v="Prestar los servicios profesionales para el levantamiento de cargas de trabajo y actualización del manual de funciones, en lo relacionado con las competencias laborales de los empleos de la Fundación Gilberto Alzate Avendaño"/>
    <s v="Prestar los servicios profesionales para el levantamiento de cargas de trabajo y actualización del manual de funciones, en lo relacionado con las competencias laborales de los empleos de la Fundación Gilberto Alzate Avendaño"/>
    <s v=" _x000a_  _x000a_ "/>
    <s v="2022-11-03 00:00:00"/>
    <s v="2022-11-03 00:00:00"/>
    <n v="120"/>
    <n v="0"/>
    <s v="ANDRES CAMILO CASTRO BETANCOURT"/>
    <s v="Contratación directa"/>
    <n v="44008800"/>
    <n v="0"/>
    <s v="NO"/>
    <s v="CO-DC-11001"/>
    <s v="Diego Forero"/>
    <n v="913"/>
    <n v="47600000"/>
    <n v="3591200"/>
    <n v="0"/>
    <n v="44008800"/>
    <n v="0"/>
    <s v="2022-11-04"/>
    <s v=" 1179"/>
    <n v="44008800"/>
    <s v=" 2022-11-18"/>
    <n v="0"/>
    <n v="0"/>
    <x v="97"/>
    <x v="96"/>
    <n v="2933920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117-2022, cuyo objeto consiste en &quot;Prestar los servicios profesionales a la Oficina de Control Interno de la Fundación Gilberto Alzate Avendaño en la ejecución del plan anual de auditorías 2022&quot;"/>
    <s v="Adición y prórroga contrato No. FUGA-117-2022, cuyo objeto consiste en &quot;Prestar los servicios profesionales a la Oficina de Control Interno de la Fundación Gilberto Alzate Avendaño en la ejecución del plan anual de auditorías 2022&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28-22"/>
    <s v="11/28/2022 03:11:06"/>
    <s v="Contractual"/>
    <s v="CONTRATO DE PRESTACIÓN DE SERVICIOS PROFESIONALES"/>
    <s v="80111600, 80111620"/>
    <s v="Adición y prórroga contrato No. FUGA-117-2022, cuyo objeto consiste en &quot;Prestar los servicios profesionales a la Oficina de Control Interno de la Fundación Gilberto Alzate Avendaño en la ejecución del plan anual de auditorías 2022&quot;"/>
    <s v="Adición y prórroga contrato No. FUGA-117-2022, cuyo objeto consiste en &quot;Prestar los servicios profesionales a la Oficina de Control Interno de la Fundación Gilberto Alzate Avendaño en la ejecución del plan anual de auditorías 2022&quot;"/>
    <s v=" _x000a_ 1. Elaborar los informes de seguimiento y evaluaciones que le sean asignados por el supervisor del contrato, para dar cumplimiento al Plan Anual de Auditorías aprobado para la vigencia 2022. 2. Diseñar y desarrollar la auditoría interna al proceso de gestión jurídica de la vigencia 2022. 3. Apoyar en el componente jurídico el desarrollo de las auditorías internas que le sean asignadas, contempladas en el Plan Anual de Auditorias aprobado para la vigencia 2022. 4. Brindar apoyo en la atención de requerimientos realizados por los entes de control externos, que le sean asignados por el supervisor del contrato. 5. Participar en reuniones y actividades programadas y/o delegadas por el supervisor del contrato. 6. Cumplir con las demás obligaciones designadas por el supervisor del contrato, que tengan relación con el objeto contractual. _x000a_ "/>
    <s v="2022-11-28 00:00:00"/>
    <s v="2022-11-30 00:00:00"/>
    <n v="7"/>
    <n v="0"/>
    <s v="ANDRES CAMILO CASTRO BETANCOURT"/>
    <s v="Contratación directa"/>
    <n v="1561280"/>
    <n v="0"/>
    <s v="NO"/>
    <s v="CO-DC-11001"/>
    <s v="Diego Forero"/>
    <n v="944"/>
    <n v="1561280"/>
    <n v="0"/>
    <n v="0"/>
    <n v="1561280"/>
    <n v="0"/>
    <s v="2022-11-28"/>
    <s v=" 1300"/>
    <n v="1561280"/>
    <s v=" 2022-12-16"/>
    <n v="0"/>
    <n v="0"/>
    <x v="98"/>
    <x v="97"/>
    <n v="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 -102-2022, cuyo objeto consiste en &quot;Prestar los servicios profesionales a la Oficina Asesora de Planeación de la Fundación Gilberto Alzate Avendaño en la elaboración de documentación, construcción y puesta en producción de la plataforma Pandora en la entidad&quot;"/>
    <s v="Adición y prórroga contrato No. FUGA -102-2022, cuyo objeto consiste en &quot;Prestar los servicios profesionales a la Oficina Asesora de Planeación de la Fundación Gilberto Alzate Avendaño en la elaboración de documentación, construcción y puesta en producción de la plataforma Pandora en la entidad&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49-22"/>
    <s v="12/14/2022 03:12:46"/>
    <s v="Contractual"/>
    <s v="CONTRATO DE PRESTACIÓN DE SERVICIOS PROFESIONALES"/>
    <s v="80111600, 80111620"/>
    <s v="Adición y prórroga contrato No. FUGA -102-2022, cuyo objeto consiste en &quot;Prestar los servicios profesionales a la Oficina Asesora de Planeación de la Fundación Gilberto Alzate Avendaño en la elaboración de documentación, construcción y puesta en producción de la plataforma Pandora en la entidad&quot;"/>
    <s v="Adición y prórroga contrato No. FUGA -102-2022, cuyo objeto consiste en &quot;Prestar los servicios profesionales a la Oficina Asesora de Planeación de la Fundación Gilberto Alzate Avendaño en la elaboración de documentación, construcción y puesta en producción de la plataforma Pandora en la entidad&quot;"/>
    <s v=" _x000a_  _x000a_ "/>
    <s v="2022-12-14 00:00:00"/>
    <s v="2022-12-15 00:00:00"/>
    <n v="24"/>
    <n v="0"/>
    <s v="ANDRES CAMILO CASTRO BETANCOURT"/>
    <s v="Contratación directa"/>
    <n v="2928000"/>
    <n v="0"/>
    <s v="NO"/>
    <s v="CO-DC-11001"/>
    <s v="Diego Forero"/>
    <n v="975"/>
    <n v="2928000"/>
    <n v="0"/>
    <n v="0"/>
    <n v="2928000"/>
    <n v="0"/>
    <s v="2022-12-15"/>
    <s v=" 1301"/>
    <n v="2928000"/>
    <s v=" 2022-12-16"/>
    <n v="0"/>
    <n v="0"/>
    <x v="99"/>
    <x v="98"/>
    <n v="109800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 -35-2022, cuyo objeto consiste en &quot;Prestar los servicios profesionales a la Fundación Gilberto Alzate Avendaño en los temas inherentes al Proceso de Gestión de TIC&quot;"/>
    <s v="Adición y prórroga contrato No. FUGA -35-2022, cuyo objeto consiste en &quot;Prestar los servicios profesionales a la Fundación Gilberto Alzate Avendaño en los temas inherentes al Proceso de Gestión de TIC&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33990657760"/>
    <s v="SCDPI-200-00451-22"/>
    <s v="12/14/2022 03:12:51"/>
    <s v="Contractual"/>
    <s v="CONTRATO DE PRESTACIÓN DE SERVICIOS PROFESIONALES"/>
    <s v="80111600, 80111620"/>
    <s v="Adición y prórroga contrato No. FUGA -35-2022, cuyo objeto consiste en &quot;Prestar los servicios profesionales a la Fundación Gilberto Alzate Avendaño en los temas inherentes al Proceso de Gestión de TIC&quot;"/>
    <s v="Adición y prórroga contrato No. FUGA -35-2022, cuyo objeto consiste en &quot;Prestar los servicios profesionales a la Fundación Gilberto Alzate Avendaño en los temas inherentes al Proceso de Gestión de TIC&quot;"/>
    <s v=" _x000a_  _x000a_ "/>
    <s v="2022-12-14 00:00:00"/>
    <s v="2022-12-15 00:00:00"/>
    <n v="11"/>
    <n v="0"/>
    <s v="ANDRES CAMILO CASTRO BETANCOURT"/>
    <s v="Contratación directa"/>
    <n v="703703"/>
    <n v="0"/>
    <s v="NO"/>
    <s v="CO-DC-11001"/>
    <s v="Diego Forero"/>
    <n v="976"/>
    <n v="703703"/>
    <n v="0"/>
    <n v="0"/>
    <n v="703703"/>
    <n v="0"/>
    <s v="2022-12-15"/>
    <s v=" 1311"/>
    <n v="703703"/>
    <s v=" 2022-12-22"/>
    <n v="0"/>
    <n v="0"/>
    <x v="100"/>
    <x v="2"/>
    <n v="703703"/>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 -35-2022, cuyo objeto consiste en &quot;Prestar los servicios profesionales a la Fundación Gilberto Alzate Avendaño en los temas inherentes al Proceso de Gestión de TIC&quot;"/>
    <s v="Adición y prórroga contrato No. FUGA -35-2022, cuyo objeto consiste en &quot;Prestar los servicios profesionales a la Fundación Gilberto Alzate Avendaño en los temas inherentes al Proceso de Gestión de TIC&quot;"/>
    <s v="01 - Recursos Distrito"/>
    <s v="1-100-F001"/>
    <s v="VA-RECURSOS DISTRITO"/>
    <s v="O232020200885940"/>
    <s v=" O232020200885940_Servicios administrativos combinados de oficina"/>
    <n v="3399065"/>
    <x v="4"/>
    <n v="113"/>
    <s v="Servicios de divulgación,  publicaciones, plataformas y contenidos de las actividades artísticas y culturales. "/>
    <s v="PM/0215/01113/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35-2022, cuyo objeto consiste en &quot;Prestar los servicios profesionales a la Fundación Gilberto Alzate Avendaño en los temas inherentes al Proceso de Gestión de TIC&quot;"/>
    <s v="Adición y prórroga contrato No. FUGA-35-2022, cuyo objeto consiste en &quot;Prestar los servicios profesionales a la Fundación Gilberto Alzate Avendaño en los temas inherentes al Proceso de Gestión de TIC&quot;"/>
    <s v="03 - Recursos Administrados"/>
    <s v="3-100-F002"/>
    <s v=" VA-ADMINITRADOS DE LIBRE DESTINACIÓN"/>
    <s v="O232020200885940"/>
    <s v=" O232020200885940_Servicios administrativos combinados de oficina"/>
    <n v="3399065"/>
    <x v="4"/>
    <n v="113"/>
    <s v="Servicios de divulgación,  publicaciones, plataformas y contenidos de las actividades artísticas y culturales. "/>
    <s v="PM/0215/01113/33990657760"/>
    <s v="SCDPI-200-00452-22"/>
    <s v="12/14/2022 03:12:56"/>
    <s v="Contractual"/>
    <s v="CONTRATO DE PRESTACIÓN DE SERVICIOS PROFESIONALES"/>
    <s v="80111600, 80111620"/>
    <s v="Adición y prórroga contrato No. FUGA-35-2022, cuyo objeto consiste en &quot;Prestar los servicios profesionales a la Fundación Gilberto Alzate Avendaño en los temas inherentes al Proceso de Gestión de TIC&quot;"/>
    <s v="Adición y prórroga contrato No. FUGA-35-2022, cuyo objeto consiste en &quot;Prestar los servicios profesionales a la Fundación Gilberto Alzate Avendaño en los temas inherentes al Proceso de Gestión de TIC&quot;"/>
    <s v=" _x000a_  _x000a_ "/>
    <s v="2022-12-14 00:00:00"/>
    <s v="2022-12-15 00:00:00"/>
    <n v="11"/>
    <n v="0"/>
    <s v="ANDRES CAMILO CASTRO BETANCOURT"/>
    <s v="Contratación directa"/>
    <n v="766887"/>
    <n v="0"/>
    <s v="NO"/>
    <s v="CO-DC-11001"/>
    <s v="Diego Forero"/>
    <n v="977"/>
    <n v="766887"/>
    <n v="0"/>
    <n v="0"/>
    <n v="766887"/>
    <n v="0"/>
    <s v="2022-12-15"/>
    <s v=" 1312"/>
    <n v="766887"/>
    <s v=" 2022-12-22"/>
    <n v="0"/>
    <n v="0"/>
    <x v="101"/>
    <x v="2"/>
    <n v="766887"/>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03 - Recursos Administrados"/>
    <s v="3-100-F002"/>
    <s v=" VA-ADMINITRADOS DE LIBRE DESTINACIÓN"/>
    <s v="O232020200885940"/>
    <s v=" O232020200885940_Servicios administrativos combinados de oficina"/>
    <n v="3399065"/>
    <x v="4"/>
    <n v="113"/>
    <s v="Servicios de divulgación,  publicaciones, plataformas y contenidos de las actividades artísticas y culturales. "/>
    <s v="PM/0215/01113/33990657760"/>
    <s v="SCDPI-200-00453-22"/>
    <s v="12/14/2022 04:12:39"/>
    <s v="Contractual"/>
    <s v="CONTRATO DE PRESTACIÓN DE SERVICIOS DE APOYO A LA GESTIÓN"/>
    <s v="80111600, 80111620"/>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 _x000a_  _x000a_  _x000a_ "/>
    <s v="2022-12-14 00:00:00"/>
    <s v="2022-12-15 00:00:00"/>
    <n v="12"/>
    <n v="0"/>
    <s v="ANDRES CAMILO CASTRO BETANCOURT"/>
    <s v="Contratación directa"/>
    <n v="1512960"/>
    <n v="0"/>
    <s v="NO"/>
    <s v="CO-DC-11001"/>
    <s v="Diego Forero"/>
    <n v="978"/>
    <n v="1512960"/>
    <n v="0"/>
    <n v="0"/>
    <n v="1512960"/>
    <n v="0"/>
    <s v="2022-12-15"/>
    <s v=" 1313"/>
    <n v="1512960"/>
    <s v=" 2022-12-21"/>
    <n v="0"/>
    <n v="0"/>
    <x v="102"/>
    <x v="2"/>
    <n v="1512960"/>
  </r>
  <r>
    <x v="1"/>
    <s v="O23011605560000007760"/>
    <s v="Modernización de la Arquitectura Institucional de la FUGA Modernización"/>
    <x v="5"/>
    <s v="Fortalecimiento de la comunicación pública"/>
    <s v="SUBDIRECCIÓN DE GESTIÓN CORPORATIVA"/>
    <s v="Implementar Ejecutar el 100% de las actividades del plan de trabajo para la implementación de las Políticas de Gestión y Desempeño articulado con el Sistema de Gestión."/>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Adición y prórroga contrato No. FUGA-84-2022, cuyo objeto consiste en &quot;Prestar servicios de apoyo a la Fundación Gilberto Alzate Avendaño en los procesos de Gestión Documental y Servicio al Ciudadano en los temas relacionados con el manejo de correspondencia y peticiones ciudadanas en el sistema de Gestión Documental ORFEO y Bogotá te escucha&quot;"/>
    <s v="03 - Recursos Administrados"/>
    <s v="3-100-F002"/>
    <s v=" VA-ADMINITRADOS DE LIBRE DESTINACIÓN"/>
    <s v="O232020200885940"/>
    <s v=" O232020200885940_Servicios administrativos combinados de oficina"/>
    <n v="3399065"/>
    <x v="4"/>
    <n v="113"/>
    <s v="Servicios de divulgación,  publicaciones, plataformas y contenidos de las actividades artísticas y culturales. "/>
    <s v="PM/0215/01113/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6"/>
    <s v="Diseño institucional"/>
    <s v="SUBDIRECCIÓN DE GESTIÓN CORPORATIVA"/>
    <s v="Elaborar Elaborar 1 estudio para el rediseño institucional y organizacional y las respectivas gestiones para buscar la aprobación del mismo ante las instancias competentes."/>
    <s v="Elaboración de los estudios para el rediseño institucional de la Fundación Gilberto Alzate Avendaño"/>
    <s v="Elaboración de los estudios para el rediseño institucional de la Fundación Gilberto Alzate Avendaño"/>
    <s v="01 - Recursos Distrito"/>
    <s v="1-100-F001"/>
    <s v="VA-RECURSOS DISTRITO"/>
    <s v="O232020200885940"/>
    <s v=" O232020200885940_Servicios administrativos combinados de oficina"/>
    <n v="3399053"/>
    <x v="5"/>
    <n v="114"/>
    <s v="Documentos de investigación y lineamientos técnicos. "/>
    <s v="PM/0215/01114/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6"/>
    <m/>
    <s v="SUBDIRECCIÓN DE GESTIÓN CORPORATIVA"/>
    <m/>
    <m/>
    <m/>
    <s v="03 - Recursos Administrados"/>
    <s v="3-100-F002"/>
    <s v=" VA-ADMINITRADOS DE LIBRE DESTINACIÓN"/>
    <s v="O232020200885940"/>
    <s v=" O232020200885940_Servicios administrativos combinados de oficina"/>
    <n v="3399053"/>
    <x v="5"/>
    <n v="114"/>
    <s v="Documentos de investigación y lineamientos técnicos. "/>
    <s v="PM/0215/01114/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quisición e instalación de equipos de videoconferencia para la Fundación Gilberto Alzate Avendaño"/>
    <s v="Adquisición e instalación de equipos de videoconferencia para la Fundación Gilberto Alzate Avendaño"/>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248-22"/>
    <s v="07/21/2022 03:07:23"/>
    <s v="Contractual"/>
    <s v="CONTRATO DE COMPRAVENTA"/>
    <s v="45111900, 45111902, 45121506"/>
    <s v="Adquisición e instalación de equipos de videoconferencia para la Fundación Gilberto Alzate Avendaño"/>
    <s v="Adquisición e instalación de equipos de videoconferencia para la Fundación Gilberto Alzate Avendaño"/>
    <s v=" _x000a_  _x000a_ "/>
    <s v="2022-07-21 00:00:00"/>
    <s v="2022-08-25 00:00:00"/>
    <n v="60"/>
    <n v="0"/>
    <s v="ANDRES CAMILO CASTRO BETANCOURT"/>
    <s v="Mínima cuantía"/>
    <n v="13572956"/>
    <n v="0"/>
    <s v="NO"/>
    <s v="CO-DC-11001"/>
    <s v="Diego Forero"/>
    <n v="609"/>
    <n v="20000000"/>
    <n v="6427044"/>
    <n v="0"/>
    <n v="13572956"/>
    <n v="0"/>
    <s v="2022-07-21"/>
    <s v=" 1079"/>
    <n v="13572956"/>
    <s v=" 2022-09-29"/>
    <n v="0"/>
    <n v="0"/>
    <x v="103"/>
    <x v="99"/>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quirir a título de compraventa la renovación de licencias google para los funcionarios de la Fundación"/>
    <s v="Adquirir a título de compraventa la renovación de licencias google para los funcionarios de la Fundación"/>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34-22"/>
    <s v="07/30/2022 11:07:19"/>
    <s v="Contractual"/>
    <s v="ORDEN DE COMPRA"/>
    <n v="43233501"/>
    <s v="Adquirir a título de compraventa la renovación de licencias google para los funcionarios de la Fundación"/>
    <s v="Adquirir a título de compraventa la renovación de licencias google para los funcionarios de la Fundación"/>
    <s v=" _x000a_ "/>
    <s v="2022-04-12 00:00:00"/>
    <s v="2022-05-11 00:00:00"/>
    <n v="360"/>
    <n v="0"/>
    <s v="ANDRES CAMILO CASTRO BETANCOURT"/>
    <s v="Seléccion abreviada - acuerdo marco"/>
    <n v="28613000"/>
    <m/>
    <s v="NO"/>
    <s v="CO-DC-11001"/>
    <s v="Diego Forero"/>
    <n v="412"/>
    <n v="28613000"/>
    <n v="0"/>
    <n v="0"/>
    <n v="28613000"/>
    <n v="0"/>
    <s v="2022-03-14"/>
    <s v=" 443"/>
    <n v="28613000"/>
    <s v=" 2022-04-28"/>
    <n v="0"/>
    <n v="0"/>
    <x v="104"/>
    <x v="100"/>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quirir a título de compraventa la renovación de licencias google para los funcionarios de la Fundación"/>
    <s v="Adquirir a título de compraventa la renovación de licencias google para los funcionarios de la Fundación"/>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35-22"/>
    <s v="03/14/2022 02:03:27"/>
    <s v="Contractual"/>
    <s v="ORDEN DE COMPRA"/>
    <n v="43233501"/>
    <s v="Adquirir a título de compraventa la renovación de licencias google para los funcionarios de la Fundación"/>
    <s v="Adquirir a título de compraventa la renovación de licencias google para los funcionarios de la Fundación"/>
    <s v=" _x000a_  _x000a_ "/>
    <s v="2022-04-12 00:00:00"/>
    <s v="2022-05-11 00:00:00"/>
    <n v="360"/>
    <n v="0"/>
    <s v="ANDRES CAMILO CASTRO BETANCOURT"/>
    <s v="Seléccion abreviada - acuerdo marco"/>
    <n v="4308510"/>
    <n v="0"/>
    <s v="NO"/>
    <s v="CO-DC-11001"/>
    <s v="Diego Forero"/>
    <n v="413"/>
    <n v="18638000"/>
    <n v="14329490"/>
    <n v="0"/>
    <n v="4308510"/>
    <n v="0"/>
    <s v="2022-03-14"/>
    <s v=" 444"/>
    <n v="4308510"/>
    <s v=" 2022-04-28"/>
    <n v="0"/>
    <n v="0"/>
    <x v="105"/>
    <x v="101"/>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Prestar el servicio de internet para las sedes de la Fundación"/>
    <s v="Prestar el servicio de internet para las sedes de la Fundación"/>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36-22"/>
    <s v="01/03/2022 03:01:44"/>
    <s v="Contractual"/>
    <s v="CONTRATO DE PRESTACIÓN DE SERVICIOS"/>
    <n v="83121703"/>
    <s v="Prestar el servicio de internet para las sedes de la Fundación"/>
    <s v="Prestar el servicio de internet para las sedes de la Fundación"/>
    <s v=" _x000a_ 1._x0009_Suministrar conectividad y servicio de internet a la Sedes de la Fundación Gilberto Alzate Avendaño, Carrera 3 No. 10-27: Sede principal, Calle 10 No. 2-54: Sede casa amarilla y Calle 10 No. 2-91: Sede casa Grifos, así como a los demás inmuebles donde la entidad llegare a requerir el servicio, previo estudio de cobertura y factibilidad adelantado con el contratista.  2._x0009_Habilitar los servicios de conexión entre las sedes de la Fundación Gilberto Alzate Avendaño (Carrera 3 No. 10-27: Sede principal, Calle 10 No. 2-54: Sede casa amarilla y Calle 10 No. 2-91: Sede casa Grifos) utilizando para ello los medios de transmisión apropiados para un óptimo funcionamiento, de acuerdo a la ficha técnica establecida, sin costo adicional.  3._x0009_Garantizar la prestación del servicio de internet y conectividad las 24 horas del día 7 días a la semana (7x24) de conformidad con la propuesta realizada, salvo casos de fuerza mayor o caso fortuito o hechos imputables a la Fundación.  4._x0009_Facturar por los servicios efectivamente prestados mensualmente o por fracción de mes, de conformidad con la tarifa de la propuesta presentada por el contratista.  5._x0009_Realizar la instalación y desinstalación de los equipos y elementos de conectividad necesarios para la prestación del servicio sin cargo adicional.  6._x0009_Dar acceso a un funcionario o contratista de la Fundación, para que pueda realizar la consulta de la utilización de los canales en forma gráfica y en tiempo real de la prestación del servicio.  7._x0009_Mantener la disponibilidad de soporte técnico, de acuerdo a la propuesta presentada por el contratista, frente a las eventualidades o daños técnicos o deficientes en la prestación del servicio de conectividad.  8._x0009_Atender en un máximo de un (1) día calendario, a partir del envío de la comunicación por parte de la entidad, las solicitudes y reclamos adelantados en el evento en que se llegaré a presentar. La notificación se realizará vía correo electrónico; para lo cual, se contará el tiempo de respuesta, a partir de la notificación al contratista por parte de la entidad.  9._x0009_Realizar los mantenimientos preventivos y correctivos sobre los equipos del contratista, puestos a disposición para la prestación del servicio en los componentes de la red, previo reporte y aprobación del supervisor del contrato, sin costo adicional.  10.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1._x0009_Atender oportunamente las solicitudes e instrucciones del supervisor del contrato.  12._x0009_Las demás que sean de la naturaleza del objeto contractual. _x000a_  _x000a_ "/>
    <s v="2022-01-03 00:00:00"/>
    <s v="2022-01-03 00:00:00"/>
    <n v="360"/>
    <n v="0"/>
    <s v="ANDRES CAMILO CASTRO BETANCOURT"/>
    <s v="Contratación directa"/>
    <n v="2000000"/>
    <m/>
    <s v="NO"/>
    <s v="CO-DC-11001"/>
    <s v="Diego Forero"/>
    <n v="16"/>
    <n v="2000000"/>
    <n v="0"/>
    <n v="0"/>
    <n v="2000000"/>
    <n v="0"/>
    <s v="2022-01-03"/>
    <s v=" 16"/>
    <n v="2000000"/>
    <s v=" 2022-01-04"/>
    <n v="0"/>
    <n v="0"/>
    <x v="106"/>
    <x v="102"/>
    <n v="554471"/>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ición contrato No. FUGA-48-2021, cuyo objeto consiste en: &quot;Prestar el servicio de internet para las sedes de la Fundación&quot;"/>
    <s v="Adición contrato No. FUGA-48-2021, cuyo objeto consiste en: &quot;Prestar el servicio de internet para las sedes de la Fundación&quot;"/>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37-22"/>
    <s v="02/16/2022 11:02:17"/>
    <s v="Contractual"/>
    <s v="CONTRATO DE PRESTACIÓN DE SERVICIOS"/>
    <n v="83121703"/>
    <s v="Adición contrato No. FUGA-48-2021, cuyo objeto consiste en: &quot;Prestar el servicio de internet para las sedes de la Fundación&quot;"/>
    <s v="Adición contrato No. FUGA-48-2021, cuyo objeto consiste en: &quot;Prestar el servicio de internet para las sedes de la Fundación&quot;"/>
    <s v=" _x000a_ 1. Suministrar conectividad y servicio de internet a la Sedes de la Fundación Gilberto Alzate Avendaño, Carrera 3 No. 10-27: Sede principal, Calle 10 No. 2-54: Sede casa amarilla y Calle 10 No. 2-91: Sede casa Grifos, así como a los demás inmuebles donde la entidad llegare a requerir el servicio, previo estudio de cobertura y factibilidad adelantado con el contratista. 2. Habilitar los servicios de conexión entre las sedes de la Fundación Gilberto Alzate Avendaño (Carrera 3 No. 10-27: Sede principal, Calle 10 No. 2-54: Sede casa amarilla y Calle 10 No. 2-91: Sede casa Grifos) utilizando para ello los medios de transmisión apropiados para un óptimo funcionamiento, de acuerdo a la ficha técnica establecida, sin costo adicional. 3. Garantizar la prestación del servicio de internet y conectividad las 24 horas del día 7 días a la semana (7x24) de conformidad con la propuesta realizada, salvo casos de fuerza mayor o caso fortuito o hechos imputables a la Fundación. 4. Facturar por los servicios efectivamente prestados mensualmente o por fracción de mes, de conformidad con la tarifa de la propuesta presentada por el contratista. 5. Realizar la instalación y desinstalación de los equipos y elementos de conectividad necesarios para la prestación del servicio sin cargo adicional. 6. Dar acceso a un funcionario o contratista de la Fundación, para que pueda realizar la consulta de la utilización de los canales en forma gráfica y en tiempo real de la prestación del servicio. 7. Mantener la disponibilidad de soporte técnico, de acuerdo a la propuesta presentada por el contratista, frente a las eventualidades o daños técnicos o deficientes en la prestación del servicio de conectividad. 8. Atender en un máximo de un (1) día calendario, a partir del envío de la comunicación por parte de la entidad, las solicitudes y reclamos adelantados en el evento en que se llegaré a presentar. La notificación se realizará vía correo electrónico; para lo cual, se contará el tiempo de respuesta, a partir de la notificación al contratista por parte de la entidad. 9. Realizar los mantenimientos preventivos y correctivos sobre los equipos del contratista, puestos a disposición para la prestación del servicio en los componentes de la red, previo reporte y aprobación del supervisor del contrato, sin costo adicional. 10. 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1. Atender oportunamente las solicitudes e instrucciones del supervisor del contrato. 12. Las demás que sean de la naturaleza del objeto contractual. _x000a_ "/>
    <s v="2022-01-03 00:00:00"/>
    <s v="2022-01-03 00:00:00"/>
    <n v="360"/>
    <n v="0"/>
    <s v="ANDRES CAMILO CASTRO BETANCOURT"/>
    <s v="Contratación directa"/>
    <n v="100000"/>
    <m/>
    <s v="NO"/>
    <s v="CO-DC-11001"/>
    <s v="Diego Forero"/>
    <n v="364"/>
    <n v="100000"/>
    <n v="0"/>
    <n v="0"/>
    <n v="100000"/>
    <n v="0"/>
    <s v="2022-02-18"/>
    <s v=" 387"/>
    <n v="100000"/>
    <s v=" 2022-04-04"/>
    <n v="0"/>
    <n v="0"/>
    <x v="107"/>
    <x v="103"/>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quisición e instalación de baterías para UPS"/>
    <s v="Adquisición e instalación de baterías para UPS"/>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249-22"/>
    <s v="07/21/2022 03:07:42"/>
    <s v="Contractual"/>
    <s v="CONTRATO DE COMPRAVENTA"/>
    <s v="26111707, 60104906"/>
    <s v="Adquisición e instalación de baterías para UPS"/>
    <s v="Adquisición e instalación de baterías para UPS"/>
    <s v=" _x000a_  _x000a_ "/>
    <s v="2022-07-13 00:00:00"/>
    <s v="2022-08-23 00:00:00"/>
    <n v="60"/>
    <n v="0"/>
    <s v="ANDRES CAMILO CASTRO BETANCOURT"/>
    <s v="Mínima cuantía"/>
    <n v="6464887"/>
    <n v="0"/>
    <s v="NO"/>
    <s v="CO-DC-11001"/>
    <s v="Diego Forero"/>
    <n v="608"/>
    <n v="20000000"/>
    <n v="13535113"/>
    <n v="0"/>
    <n v="6464887"/>
    <n v="0"/>
    <s v="2022-07-21"/>
    <s v=" 1083"/>
    <n v="6464887"/>
    <s v=" 2022-09-30"/>
    <n v="0"/>
    <n v="0"/>
    <x v="108"/>
    <x v="104"/>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quisición de discos duros para la Fundación Gilberto Alzate Avendaño"/>
    <s v="Adquisición de discos duros para la Fundación Gilberto Alzate Avendaño"/>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398-22"/>
    <s v="09/16/2022 10:09:49"/>
    <s v="Contractual"/>
    <s v="CONTRATO DE COMPRAVENTA"/>
    <n v="43201803"/>
    <s v="Adquisición de discos duros para la Fundación Gilberto Alzate Avendaño"/>
    <s v="Adquisición de discos duros para la Fundación Gilberto Alzate Avendaño"/>
    <s v=" _x000a_  _x000a_ "/>
    <s v="2022-09-21 00:00:00"/>
    <s v="2022-10-13 00:00:00"/>
    <n v="30"/>
    <n v="0"/>
    <s v="ANDRES CAMILO CASTRO BETANCOURT"/>
    <s v="Seléccion abreviada - acuerdo marco"/>
    <n v="10345008"/>
    <n v="0"/>
    <s v="NO"/>
    <s v="CO-DC-11001"/>
    <s v="Diego Forero"/>
    <n v="801"/>
    <n v="10524758"/>
    <n v="179750"/>
    <n v="0"/>
    <n v="10345008"/>
    <n v="0"/>
    <s v="2022-09-16"/>
    <s v=" 1100"/>
    <n v="10345008"/>
    <s v=" 2022-10-18"/>
    <n v="0"/>
    <n v="0"/>
    <x v="109"/>
    <x v="105"/>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Adquirir a título de compraventa licencia/s de Power BI Pro para la Fundación Gilberto Alzate Avendaño"/>
    <s v="Adquirir a título de compraventa licencia/s de Power BI Pro para la Fundación Gilberto Alzate Avendaño"/>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419-22"/>
    <s v="11/02/2022 03:11:08"/>
    <s v="Contractual"/>
    <s v="CONTRATO DE COMPRAVENTA"/>
    <n v="81112501"/>
    <s v="Adquirir a título de compraventa licencia/s de Power BI Pro para la Fundación Gilberto Alzate Avendaño"/>
    <s v="Adquirir a título de compraventa licencia/s de Power BI Pro para la Fundación Gilberto Alzate Avendaño"/>
    <s v=" _x000a_  _x000a_ "/>
    <s v="2022-11-09 00:00:00"/>
    <s v="2022-11-16 00:00:00"/>
    <n v="360"/>
    <n v="0"/>
    <s v="ANDRES CAMILO CASTRO BETANCOURT"/>
    <s v="Seléccion abreviada - acuerdo marco"/>
    <n v="1000000"/>
    <n v="0"/>
    <s v="NO"/>
    <s v="CO-DC-11001"/>
    <s v="Diego Forero"/>
    <n v="905"/>
    <n v="1000000"/>
    <n v="1000000"/>
    <n v="0"/>
    <n v="0"/>
    <n v="0"/>
    <s v="2022-11-02"/>
    <m/>
    <n v="0"/>
    <m/>
    <n v="0"/>
    <n v="0"/>
    <x v="2"/>
    <x v="2"/>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Compra de equipos para la infraestructura tecnológica de la entidad"/>
    <s v="Compra de equipos para la infraestructura tecnológica de la entidad"/>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420-22"/>
    <s v="11/02/2022 03:11:45"/>
    <s v="Contractual"/>
    <s v="CONTRATO DE COMPRAVENTA"/>
    <s v="45111616, 40101701"/>
    <s v="Compra de equipos para la infraestructura tecnológica de la entidad"/>
    <s v="Compra de equipos para la infraestructura tecnológica de la entidad"/>
    <s v=" _x000a_  _x000a_ "/>
    <s v="2022-11-09 00:00:00"/>
    <s v="2022-11-16 00:00:00"/>
    <n v="30"/>
    <n v="0"/>
    <s v="ANDRES CAMILO CASTRO BETANCOURT"/>
    <s v="Seléccion abreviada - acuerdo marco"/>
    <n v="0"/>
    <n v="0"/>
    <s v="NO"/>
    <s v="CO-DC-11001"/>
    <s v="Diego Forero"/>
    <n v="906"/>
    <n v="3631703"/>
    <n v="3631703"/>
    <n v="0"/>
    <n v="0"/>
    <n v="0"/>
    <s v="2022-11-02"/>
    <m/>
    <n v="0"/>
    <m/>
    <n v="0"/>
    <n v="0"/>
    <x v="2"/>
    <x v="2"/>
    <n v="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Compra de equipos para la infraestructura tecnológica de la entidad"/>
    <s v="Compra de equipos para la infraestructura tecnológica de la entidad"/>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429-22"/>
    <s v="12/13/2022 09:12:44"/>
    <s v="Contractual"/>
    <s v="CONTRATO DE COMPRAVENTA"/>
    <s v="45111616, 40101701"/>
    <s v="Compra de equipos para la infraestructura tecnológica de la entidad"/>
    <s v="Compra de equipos para la infraestructura tecnológica de la entidad"/>
    <s v=" _x000a_  _x000a_ "/>
    <s v="2022-11-25 00:00:00"/>
    <s v="2022-11-29 00:00:00"/>
    <n v="30"/>
    <n v="0"/>
    <s v="ANDRES CAMILO CASTRO BETANCOURT"/>
    <s v="Seléccion abreviada - acuerdo marco"/>
    <n v="2029920"/>
    <n v="0"/>
    <s v="NO"/>
    <s v="CO-DC-11001"/>
    <s v="Diego Forero"/>
    <n v="964"/>
    <n v="2029920"/>
    <n v="0"/>
    <n v="0"/>
    <n v="2029920"/>
    <n v="0"/>
    <s v="2022-12-13"/>
    <s v=" 1303"/>
    <n v="2029920"/>
    <s v=" 2022-12-19"/>
    <n v="0"/>
    <n v="0"/>
    <x v="110"/>
    <x v="2"/>
    <n v="2029920"/>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Compra de equipos para la infraestructura tecnológica de la entidad"/>
    <s v="Compra de equipos para la infraestructura tecnológica de la entidad"/>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Compra de equipos para la infraestructura tecnológica de la entidad"/>
    <s v="Compra de equipos para la infraestructura tecnológica de la entidad"/>
    <s v="03 - Recursos Administrados"/>
    <s v="3-100-F002"/>
    <s v=" VA-ADMINITRADOS DE LIBRE DESTINACIÓN"/>
    <s v="O232020200885940"/>
    <s v=" O232020200885940_Servicios administrativos combinados de oficina"/>
    <n v="3399064"/>
    <x v="6"/>
    <n v="112"/>
    <s v="Espacios adecuados para el desarrollo de las actividades misionales y administrativas de la Entidad."/>
    <s v="PM/0215/01112/33990647760"/>
    <s v="SCDPI-200-00421-22"/>
    <s v="11/08/2022 10:11:24"/>
    <s v="Contractual"/>
    <s v="CONTRATO DE COMPRAVENTA"/>
    <s v="45111616, 40101701"/>
    <s v="Compra de equipos para la infraestructura tecnológica de la entidad"/>
    <s v="Compra de equipos para la infraestructura tecnológica de la entidad"/>
    <s v=" _x000a_  _x000a_ "/>
    <s v="2022-11-09 00:00:00"/>
    <s v="2022-11-16 00:00:00"/>
    <n v="30"/>
    <n v="0"/>
    <s v="ANDRES CAMILO CASTRO BETANCOURT"/>
    <s v="Seléccion abreviada - acuerdo marco"/>
    <n v="5987043"/>
    <n v="0"/>
    <s v="NO"/>
    <s v="CO-DC-11001"/>
    <s v="Diego Forero"/>
    <n v="914"/>
    <n v="5987043"/>
    <n v="1477675"/>
    <n v="0"/>
    <n v="4509368"/>
    <n v="0"/>
    <s v="2022-11-08"/>
    <s v=" 1302"/>
    <n v="4509368"/>
    <s v=" 2022-12-19"/>
    <n v="0"/>
    <n v="0"/>
    <x v="111"/>
    <x v="2"/>
    <n v="4509368"/>
  </r>
  <r>
    <x v="1"/>
    <s v="O23011605560000007760"/>
    <s v="Modernización de la Arquitectura Institucional de la FUGA Modernización"/>
    <x v="7"/>
    <s v="Renovación y actualización de la plataforma tecnológica."/>
    <s v="SUBDIRECCIÓN DE GESTIÓN CORPORATIVA"/>
    <s v="Adquirir Adquirir el 100% de bienes y servicios relacionados con infraestructura tecnológica de la entidad."/>
    <s v="Compra de equipos para la infraestructura tecnológica de la entidad"/>
    <s v="Compra de equipos para la infraestructura tecnológica de la entidad"/>
    <s v="03 - Recursos Administrados"/>
    <s v="3-100-F002"/>
    <s v=" VA-ADMINITRADOS DE LIBRE DESTINACIÓN"/>
    <s v="O232020200885940"/>
    <s v=" O232020200885940_Servicios administrativos combinados de oficina"/>
    <n v="3399064"/>
    <x v="6"/>
    <n v="112"/>
    <s v="Espacios adecuados para el desarrollo de las actividades misionales y administrativas de la Entidad."/>
    <s v="PM/0215/01112/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8"/>
    <s v="Renovación y actualización de la plataforma tecnológica."/>
    <s v="SUBDIRECCIÓN DE GESTIÓN CORPORATIVA"/>
    <s v="Implementar Implementar el 90% de la Política de Gobierno Digital."/>
    <s v="Prestar los servicios profesionales a la Fundación Gilberto Alzate Avendaño en el diseño y ejecución del plan estratégico de tecnologías de la información 2022"/>
    <s v="Prestar los servicios profesionales a la Fundación Gilberto Alzate Avendaño en el diseño y ejecución del plan estratégico de tecnologías de la información 2022"/>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49-22"/>
    <s v="01/03/2022 03:01:55"/>
    <s v="Contractual"/>
    <s v="CONTRATO DE PRESTACIÓN DE SERVICIOS PROFESIONALES"/>
    <s v="80111600, 80111620"/>
    <s v="Prestar los servicios profesionales a la Fundación Gilberto Alzate Avendaño en el diseño y ejecución del plan estratégico de tecnologías de la información 2022"/>
    <s v="Prestar los servicios profesionales a la Fundación Gilberto Alzate Avendaño en el diseño y ejecución del plan estratégico de tecnologías de la información 2022"/>
    <s v=" _x000a_ 1._x0009_Desarrollar y hacer seguimiento a los proyectos de tecnologías de la información que se proyecten en el PETI para que sean ejecutados en tiempo y forma.  2._x0009_Velar por el adecuado desempeño de la infraestructura tecnológica existente al interior de la entidad, verificando mensualmente los indicadores del proceso gestión TIC.  3._x0009_Realizar las actividades de definición, seguimiento, evaluación y mejoramiento a la implementación del proceso de gestión TIC.  4._x0009_Apoyar las actividades que al interior de la entidad se desarrollen en referencia a la Estrategia de Gobierno Digital, desde el punto de vista tecnológico.  5._x0009_Apoyar las estrategias para la implementación, mantenimiento, mejoramiento y sostenibilidad del Sistema de Gestión de Seguridad de la Información al interior de la entidad.  6._x0009_Apoyar la adquisición de bienes y servicios a nivel tecnológico, mediante la definición de criterios técnicos.  7._x0009_Dirigir y controlar la gestión de aplicaciones con base en las necesidades que se deriven de las diferentes dependencias de la Fundación.  8._x0009_Apoyar la elaboración de informes y demás documentos requeridos por el supervisor del contrato.  9._x0009_Participar en reuniones y actividades programadas y/o delegadas por el supervisor del contrato.  10._x0009_Apoyar la supervisión de contratos y/o convenios que le sean asignados por el ordenador del gasto.  11._x0009_Cumplir con las demás obligaciones designadas por el supervisor del contrato, que tengan relación con el objeto contractual. _x000a_ "/>
    <s v="2022-01-05 00:00:00"/>
    <s v="2022-01-06 00:00:00"/>
    <n v="330"/>
    <n v="0"/>
    <s v="ANDRES CAMILO CASTRO BETANCOURT"/>
    <s v="Contratación directa"/>
    <n v="86322100"/>
    <m/>
    <s v="NO"/>
    <s v="CO-DC-11001"/>
    <s v="Diego Forero"/>
    <n v="190"/>
    <n v="86322100"/>
    <n v="0"/>
    <n v="0"/>
    <n v="86322100"/>
    <n v="0"/>
    <s v="2022-01-05"/>
    <s v=" 148"/>
    <n v="86322100"/>
    <s v=" 2022-01-12"/>
    <n v="0"/>
    <n v="0"/>
    <x v="112"/>
    <x v="106"/>
    <n v="0"/>
  </r>
  <r>
    <x v="1"/>
    <s v="O23011605560000007760"/>
    <s v="Modernización de la Arquitectura Institucional de la FUGA Modernización"/>
    <x v="8"/>
    <s v="Renovación y actualización de la plataforma tecnológica."/>
    <s v="SUBDIRECCIÓN DE GESTIÓN CORPORATIVA"/>
    <s v="Implementar Implementar el 90% de la Política de Gobierno Digital."/>
    <s v="Prestar los servicios profesionales a la Fundación Gilberto Alzate Avendaño en la implementación de soluciones y mejoras tecnológicas sobre la herramienta informática del Sistema de Gestión de Documentos Electrónicos de Archivos - SGDEA"/>
    <s v="Prestar los servicios profesionales a la Fundación Gilberto Alzate Avendaño en la implementación de soluciones y mejoras tecnológicas sobre la herramienta informática del Sistema de Gestión de Documentos Electrónicos de Archivos - SGDEA"/>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50-22"/>
    <s v="01/03/2022 03:01:19"/>
    <s v="Contractual"/>
    <s v="CONTRATO DE PRESTACIÓN DE SERVICIOS PROFESIONALES"/>
    <s v="80111600, 80111620"/>
    <s v="Prestar los servicios profesionales a la Fundación Gilberto Alzate Avendaño en la implementación de soluciones y mejoras tecnológicas sobre la herramienta informática del Sistema de Gestión de Documentos Electrónicos de Archivos - SGDEA"/>
    <s v="Prestar los servicios profesionales a la Fundación Gilberto Alzate Avendaño en la implementación de soluciones y mejoras tecnológicas sobre la herramienta informática del Sistema de Gestión de Documentos Electrónicos de Archivos - SGDEA"/>
    <s v=" _x000a_ 1._x0009_Customizar el funcionamiento de las aplicaciones relacionadas con gestión documental a través de acciones preventivas y correctivas, en el sistema, principalmente de los backups.  2._x0009_Dar soporte a la migración de nuevos dispositivos y velar por su adecuado funcionamiento bajo los parámetros establecidos por el proceso de gestión TIC.  3._x0009_Realizar el desarrollo de software necesario que permita mejoras, ajustes, estabilización, nuevas funcionalidades e integración con otros aplicativos, de la herramienta informática del sistema de gestión de documentos electrónicos de archivos – SGDEA, de la entidad.  4._x0009_Apoyar el soporte técnico y funcional de tercer nivel, de las herramientas del SGDEA.  5._x0009_Adelantar capacitaciones en los temas inherentes con sus obligaciones, de acuerdo a solicitud del supervisor del contrato.  6._x0009_Elaborar y actualizar la documentación técnica y de usuario final, de acuerdo a los nuevos componentes desarrollados para la aplicación del SGDEA de la Fundación.  7._x0009_Apoyar la elaboración de informes y reportes periódicos y los que le sean requeridos, relacionados con temas del proceso Gestión de TIC.  8._x0009_Apoyar la elaboración de respuestas a los derechos de petición o solicitudes relacionadas con temas inherentes al proceso Gestión de TIC de la entidad.  9._x0009_Participar en reuniones, sesiones de trabajo, eventos y actividades organizadas y/o delegadas por el supervisor del contrato, relacionadas con el objeto del mismo.  10._x0009_Cumplir con las demás obligaciones designadas por el supervisor del contrato, que tengan relación con el objeto contractual. _x000a_ "/>
    <s v="2022-01-05 00:00:00"/>
    <s v="2022-01-06 00:00:00"/>
    <n v="330"/>
    <n v="0"/>
    <s v="ANDRES CAMILO CASTRO BETANCOURT"/>
    <s v="Contratación directa"/>
    <n v="49094800"/>
    <m/>
    <s v="NO"/>
    <s v="CO-DC-11001"/>
    <s v="Diego Forero"/>
    <n v="135"/>
    <n v="49094800"/>
    <n v="0"/>
    <n v="0"/>
    <n v="49094800"/>
    <n v="0"/>
    <s v="2022-01-04"/>
    <s v=" 227"/>
    <n v="49094800"/>
    <s v=" 2022-01-25"/>
    <n v="0"/>
    <n v="0"/>
    <x v="113"/>
    <x v="107"/>
    <n v="0"/>
  </r>
  <r>
    <x v="1"/>
    <s v="O23011605560000007760"/>
    <s v="Modernización de la Arquitectura Institucional de la FUGA Modernización"/>
    <x v="8"/>
    <s v="Renovación y actualización de la plataforma tecnológica."/>
    <s v="SUBDIRECCIÓN DE GESTIÓN CORPORATIVA"/>
    <s v="Implementar Implementar el 90% de la Política de Gobierno Digital."/>
    <s v="Prestar los servicios profesionales a la Fundación Gilberto Alzate Avendaño en los temas inherentes al Proceso de Gestión de TIC"/>
    <s v="Prestar los servicios profesionales a la Fundación Gilberto Alzate Avendaño en los temas inherentes al Proceso de Gestión de TIC"/>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151-22"/>
    <s v="01/03/2022 03:01:10"/>
    <s v="Contractual"/>
    <s v="CONTRATO DE PRESTACIÓN DE SERVICIOS PROFESIONALES"/>
    <s v="80111600, 80111620"/>
    <s v="Prestar los servicios profesionales a la Fundación Gilberto Alzate Avendaño en los temas inherentes al Proceso de Gestión de TIC"/>
    <s v="Prestar los servicios profesionales a la Fundación Gilberto Alzate Avendaño en los temas inherentes al Proceso de Gestión de TIC"/>
    <s v=" _x000a_ 1._x0009_Resolver los casos que sean de su competencia registrados en el servicio de GLPI, garantizando adecuado funcionamiento de la solución brindada.  2._x0009_Gestionar el software instalado en la entidad, así como garantizar su funcionamiento, realizando la validación de las actualizaciones proporcionadas por los fabricantes, en referencia principalmente al sistema operativo y antivirus.  3._x0009_Brindar soporte técnico y mantenimiento de las aplicaciones y herramientas tecnológicas e informáticas implementadas al interior de la entidad.  4._x0009_Gestionar la correcta ejecución de las copias de seguridad de la información, con relación a la estructura dispuesta para ello.  5._x0009_Realizar el diligenciamiento, actualización, control y seguimiento de las hojas de vida de los equipos de la Fundación.  6._x0009_Participar en las reuniones y actividades del componente TIC de la entidad, programadas por el supervisor del contrato.  7._x0009_Elaborar los informes y demás documentos requeridos por el supervisor del contrato.  8._x0009_Apoyar la supervisión de contratos y/o convenios que le sean asignados por el ordenador del gasto.  9._x0009_Cumplir con las demás obligaciones designadas por el supervisor del contrato, que tengan relación con el objeto contractual. _x000a_ "/>
    <s v="2022-01-05 00:00:00"/>
    <s v="2022-01-06 00:00:00"/>
    <n v="330"/>
    <n v="0"/>
    <s v="ANDRES CAMILO CASTRO BETANCOURT"/>
    <s v="Contratación directa"/>
    <n v="24249000"/>
    <m/>
    <s v="NO"/>
    <s v="CO-DC-11001"/>
    <s v="Diego Forero"/>
    <n v="131"/>
    <n v="24249000"/>
    <n v="0"/>
    <n v="0"/>
    <n v="24249000"/>
    <n v="0"/>
    <s v="2022-01-04"/>
    <s v=" 152"/>
    <n v="24249000"/>
    <s v=" 2022-01-12"/>
    <n v="0"/>
    <n v="0"/>
    <x v="114"/>
    <x v="108"/>
    <n v="0"/>
  </r>
  <r>
    <x v="1"/>
    <s v="O23011605560000007760"/>
    <s v="Modernización de la Arquitectura Institucional de la FUGA Modernización"/>
    <x v="8"/>
    <s v="Renovación y actualización de la plataforma tecnológica."/>
    <s v="SUBDIRECCIÓN DE GESTIÓN CORPORATIVA"/>
    <s v="Implementar Implementar el 90% de la Política de Gobierno Digital."/>
    <s v="Adición y prórroga contrato No. FUGA-27-2022, cuyo objeto consiste en &quot;Prestar los servicios profesionales a la Fundación Gilberto Alzate Avendaño en el diseño y ejecución del plan estratégico de tecnologías de la información 2022&quot;"/>
    <s v="Adición y prórroga contrato No. FUGA-27-2022, cuyo objeto consiste en &quot;Prestar los servicios profesionales a la Fundación Gilberto Alzate Avendaño en el diseño y ejecución del plan estratégico de tecnologías de la información 2022&quot;"/>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331-22"/>
    <s v="07/22/2022 01:07:38"/>
    <s v="Contractual"/>
    <s v="CONTRATO DE PRESTACIÓN DE SERVICIOS PROFESIONALES"/>
    <s v="80111600, 80111620"/>
    <s v="Adición y prórroga contrato No. FUGA-27-2022, cuyo objeto consiste en &quot;Prestar los servicios profesionales a la Fundación Gilberto Alzate Avendaño en el diseño y ejecución del plan estratégico de tecnologías de la información 2022&quot;"/>
    <s v="Adición y prórroga contrato No. FUGA-27-2022, cuyo objeto consiste en &quot;Prestar los servicios profesionales a la Fundación Gilberto Alzate Avendaño en el diseño y ejecución del plan estratégico de tecnologías de la información 2022&quot;"/>
    <s v=" _x000a_ 1. Desarrollar y hacer seguimiento a los proyectos de tecnologías de la información que se proyecten en el PETI para que sean ejecutados en tiempo y forma. 2. Velar por el adecuado desempeño de la infraestructura tecnológica existente al interior de la entidad, verificando mensualmente los indicadores del proceso gestión TIC. 3. Realizar las actividades de definición, seguimiento, evaluación y mejoramiento a la implementación del proceso de gestión TIC. 4. Apoyar las actividades que al interior de la entidad se desarrollen en referencia a la Estrategia de Gobierno Digital, desde el punto de vista tecnológico. 5. Apoyar las estrategias para la implementación, mantenimiento, mejoramiento y sostenibilidad del Sistema de Gestión de Seguridad de la Información al interior de la entidad. 6. Apoyar la adquisición de bienes y servicios a nivel tecnológico, mediante la definición de criterios técnicos. 7. Dirigir y controlar la gestión de aplicaciones con base en las necesidades que se deriven de las diferentes dependencias de la Fundación. 8. Apoyar la elaboración de informes y demás documentos requeridos por el supervisor del contrato. 9. Participar en reuniones y actividades programadas y/o delegadas por el supervisor del contrato. 10. Apoyar la supervisión de contratos y/o convenios que le sean asignados por el ordenador del gasto. 11. Cumplir con las demás obligaciones designadas por el supervisor del contrato, que tengan relación con el objeto contractual. _x000a_ "/>
    <s v="2022-10-20 00:00:00"/>
    <s v="2022-11-16 00:00:00"/>
    <n v="28"/>
    <n v="0"/>
    <s v="ANDRES CAMILO CASTRO BETANCOURT"/>
    <s v="Contratación directa"/>
    <n v="7416360"/>
    <n v="0"/>
    <s v="NO"/>
    <s v="CO-DC-11001"/>
    <s v="Diego Forero"/>
    <n v="663"/>
    <n v="7416360"/>
    <n v="0"/>
    <n v="0"/>
    <n v="7416360"/>
    <n v="0"/>
    <s v="2022-07-25"/>
    <s v=" 859"/>
    <n v="7416360"/>
    <s v=" 2022-08-22"/>
    <n v="0"/>
    <n v="0"/>
    <x v="115"/>
    <x v="109"/>
    <n v="2648700"/>
  </r>
  <r>
    <x v="1"/>
    <s v="O23011605560000007760"/>
    <s v="Modernización de la Arquitectura Institucional de la FUGA Modernización"/>
    <x v="8"/>
    <s v="Renovación y actualización de la plataforma tecnológica."/>
    <s v="SUBDIRECCIÓN DE GESTIÓN CORPORATIVA"/>
    <s v="Implementar Implementar el 90% de la Política de Gobierno Digital."/>
    <s v="Adición y prórroga contrato No. FUGA-35-2022, cuyo objeto consiste en &quot;Prestar los servicios profesionales a la Fundación Gilberto Alzate Avendaño en los temas inherentes al Proceso de Gestión de TIC&quot;"/>
    <s v="Adición y prórroga contrato No. FUGA-35-2022, cuyo objeto consiste en &quot;Prestar los servicios profesionales a la Fundación Gilberto Alzate Avendaño en los temas inherentes al Proceso de Gestión de TIC&quot;"/>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33990647760"/>
    <s v="SCDPI-200-00332-22"/>
    <s v="07/22/2022 01:07:09"/>
    <s v="Contractual"/>
    <s v="CONTRATO DE PRESTACIÓN DE SERVICIOS PROFESIONALES"/>
    <s v="80111600, 80111620"/>
    <s v="Adición y prórroga contrato No. FUGA-35-2022, cuyo objeto consiste en &quot;Prestar los servicios profesionales a la Fundación Gilberto Alzate Avendaño en los temas inherentes al Proceso de Gestión de TIC&quot;"/>
    <s v="Adición y prórroga contrato No. FUGA-35-2022, cuyo objeto consiste en &quot;Prestar los servicios profesionales a la Fundación Gilberto Alzate Avendaño en los temas inherentes al Proceso de Gestión de TIC&quot;"/>
    <s v=" _x000a_ 1. Resolver los casos que sean de su competencia registrados en el servicio de GLPI, garantizando adecuado funcionamiento de la solución brindada. 2. Gestionar el software instalado en la entidad, así como garantizar su funcionamiento, realizando la validación de las actualizaciones proporcionadas por los fabricantes, en referencia principalmente al sistema operativo y antivirus. 3. Brindar soporte técnico y mantenimiento de las aplicaciones y herramientas tecnológicas e informáticas implementadas al interior de la entidad. 4. Gestionar la correcta ejecución de las copias de seguridad de la información, con relación a la estructura dispuesta para ello. 5. Realizar el diligenciamiento, actualización, control y seguimiento de las hojas de vida de los equipos de la Fundación. 6. Participar en las reuniones y actividades del componente TIC de la entidad, programadas por el supervisor del contrato. 7. Elaborar los informes y demás documentos requeridos por el supervisor del contrato. 8. Apoyar la supervisión de contratos y/o convenios que le sean asignados por el ordenador del gasto. 9. Cumplir con las demás obligaciones designadas por el supervisor del contrato, que tengan relación con el objeto contractual. _x000a_ "/>
    <s v="2022-10-20 00:00:00"/>
    <s v="2022-11-16 00:00:00"/>
    <n v="28"/>
    <n v="0"/>
    <s v="ANDRES CAMILO CASTRO BETANCOURT"/>
    <s v="Contratación directa"/>
    <n v="3743320"/>
    <n v="0"/>
    <s v="NO"/>
    <s v="CO-DC-11001"/>
    <s v="Diego Forero"/>
    <n v="664"/>
    <n v="3743320"/>
    <n v="0"/>
    <n v="0"/>
    <n v="3743320"/>
    <n v="0"/>
    <s v="2022-07-25"/>
    <s v=" 918"/>
    <n v="3743320"/>
    <s v=" 2022-08-24"/>
    <n v="0"/>
    <n v="0"/>
    <x v="116"/>
    <x v="110"/>
    <n v="1291900"/>
  </r>
  <r>
    <x v="1"/>
    <s v="O23011605560000007760"/>
    <s v="Modernización de la Arquitectura Institucional de la FUGA Modernización"/>
    <x v="8"/>
    <s v="Renovación y actualización de la plataforma tecnológica."/>
    <s v="SUBDIRECCIÓN DE GESTIÓN CORPORATIVA"/>
    <s v="Implementar Implementar el 90% de la Política de Gobierno Digital."/>
    <s v="Adición y prórroga contrato No. FUGA-35-2022, cuyo objeto consiste en &quot;Prestar los servicios profesionales a la Fundación Gilberto Alzate Avendaño en los temas inherentes al Proceso de Gestión de TIC&quot;"/>
    <s v="Adición y prórroga contrato No. FUGA-35-2022, cuyo objeto consiste en &quot;Prestar los servicios profesionales a la Fundación Gilberto Alzate Avendaño en los temas inherentes al Proceso de Gestión de TIC&quot;"/>
    <s v="01 - Recursos Distrito"/>
    <s v="1-100-F001"/>
    <s v="VA-RECURSOS DISTRITO"/>
    <s v="O232020200885940"/>
    <s v=" O232020200885940_Servicios administrativos combinados de oficina"/>
    <n v="3399064"/>
    <x v="6"/>
    <n v="112"/>
    <s v="Espacios adecuados para el desarrollo de las actividades misionales y administrativas de la Entidad."/>
    <s v="PM/0215/01112/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138-22"/>
    <s v="01/03/2022 03:01:06"/>
    <s v="Contractual"/>
    <s v="CONTRATO DE PRESTACIÓN DE SERVICIOS"/>
    <s v="72102900, 72103300, 72154055,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_x000a_ "/>
    <s v="2022-01-03 00:00:00"/>
    <s v="2022-01-03 00:00:00"/>
    <n v="360"/>
    <n v="0"/>
    <s v="ANDRES CAMILO CASTRO BETANCOURT"/>
    <s v="Selección abreviada menor cuantía"/>
    <n v="48956000"/>
    <m/>
    <s v="NO"/>
    <s v="CO-DC-11001"/>
    <s v="Diego Forero"/>
    <n v="74"/>
    <n v="48956000"/>
    <n v="0"/>
    <n v="0"/>
    <n v="48956000"/>
    <n v="0"/>
    <s v="2022-01-04"/>
    <s v=" 74"/>
    <n v="48956000"/>
    <s v=" 2022-01-04"/>
    <n v="0"/>
    <n v="0"/>
    <x v="117"/>
    <x v="111"/>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Prestar servicios profesionales a la Fundación Gilberto Alzate Avendaño en el diseño, desarrollo y seguimiento de los planes 2022 del área de recursos físicos y los asociados con el manejo y administración de los bienes de la entidad"/>
    <s v="Prestar servicios profesionales a la Fundación Gilberto Alzate Avendaño en el diseño, desarrollo y seguimiento de los planes 2022 del área de recursos físicos y los asociados con el manejo y administración de los bienes de la entidad"/>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139-22"/>
    <s v="01/03/2022 03:01:43"/>
    <s v="Contractual"/>
    <s v="CONTRATO DE PRESTACIÓN DE SERVICIOS PROFESIONALES"/>
    <s v="80111600, 80111620"/>
    <s v="Prestar servicios profesionales a la Fundación Gilberto Alzate Avendaño en el diseño, desarrollo y seguimiento de los planes 2022 del área de recursos físicos y los asociados con el manejo y administración de los bienes de la entidad"/>
    <s v="Prestar servicios profesionales a la Fundación Gilberto Alzate Avendaño en el diseño, desarrollo y seguimiento de los planes 2022 del área de recursos físicos y los asociados con el manejo y administración de los bienes de la entidad"/>
    <s v=" _x000a_ 1._x0009_Apoyar la toma física de inventarios no programados y toma física anual de inventarios de la entidad.  2._x0009_Apoyar en la formulación, monitoreo y seguimiento de los planes, programas, indicadores y demás temas transversales del proceso de recursos físicos.  3._x0009_Apoyar al proceso de recursos físicos en la construcción y consolidación de la información requerida para presentar al CHIP (Consolidador de Hacienda e Información Pública) de la Contraloría.  4._x0009_Participar como Gestor SIG en la actualización y ajustes de la documentación del proceso de recursos físicos.  5._x0009_Asistir al proceso de recursos físicos en la recepción y almacenamiento de elementos de consumo.  6._x0009_Proyectar las respuestas técnicas y consolidar la información soporte, dentro del término legal, para la atención de derechos de petición que le sean asignados al proceso de recursos físicos.  7._x0009_Realizar la asignación, traslado y actualización de los bienes a cargo de funcionarios y colaboradores de la entidad.  8._x0009_Participar en el proceso de baja de bienes a través de la revisión y consolidación de conceptos técnicos, así como recepción, verificación y organización en bodega de los bienes a dar de baj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_x000a_  _x000a_ "/>
    <s v="2022-01-04 00:00:00"/>
    <s v="2022-01-05 00:00:00"/>
    <n v="330"/>
    <n v="0"/>
    <s v="ANDRES CAMILO CASTRO BETANCOURT"/>
    <s v="Contratación directa"/>
    <n v="42410654"/>
    <n v="0"/>
    <s v="NO"/>
    <s v="CO-DC-11001"/>
    <s v="Diego Forero"/>
    <n v="143"/>
    <n v="42410654"/>
    <n v="0"/>
    <n v="0"/>
    <n v="42410654"/>
    <n v="0"/>
    <s v="2022-01-04"/>
    <s v=" 206"/>
    <n v="42410654"/>
    <s v=" 2022-01-24"/>
    <n v="0"/>
    <n v="0"/>
    <x v="118"/>
    <x v="112"/>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Prestar el servicio integral de transporte terrestre para la Fundación Gilberto Alzate Avendaño"/>
    <s v="Prestar el servicio integral de transporte terrestre para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140-22"/>
    <s v="01/03/2022 03:01:21"/>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Transporte Terrestre Automotor Especial de Pasajeros – CCE-285-AMP-2020 de Colombia Compra Eficiente - Tienda Virtual del Estado Colombiano. _x000a_  _x000a_  _x000a_  _x000a_ "/>
    <s v="2022-01-03 00:00:00"/>
    <s v="2022-01-03 00:00:00"/>
    <n v="360"/>
    <n v="0"/>
    <s v="ANDRES CAMILO CASTRO BETANCOURT"/>
    <s v="Seléccion abreviada - acuerdo marco"/>
    <n v="132000000"/>
    <m/>
    <s v="NO"/>
    <s v="CO-DC-11001"/>
    <s v="Diego Forero"/>
    <n v="14"/>
    <n v="132000000"/>
    <n v="0"/>
    <n v="0"/>
    <n v="132000000"/>
    <n v="0"/>
    <s v="2022-01-03"/>
    <s v=" 14"/>
    <n v="132000000"/>
    <s v=" 2022-01-04"/>
    <n v="0"/>
    <n v="0"/>
    <x v="119"/>
    <x v="113"/>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141-22"/>
    <s v="06/02/2022 01:06:30"/>
    <s v="Contractual"/>
    <s v="CONTRATO DE PRESTACIÓN DE SERVICIOS"/>
    <s v="78111808, 78111800"/>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Transporte Terrestre Automotor Especial de Pasajeros – CCE-285-AMP-2020 de Colombia Compra Eficiente - Tienda Virtual del Estado Colombiano. _x000a_  _x000a_ "/>
    <s v="2022-06-15 00:00:00"/>
    <s v="2022-06-28 00:00:00"/>
    <n v="180"/>
    <n v="0"/>
    <s v="ANDRES CAMILO CASTRO BETANCOURT"/>
    <s v="Seléccion abreviada - acuerdo marco"/>
    <n v="10000000"/>
    <n v="0"/>
    <s v="NO"/>
    <s v="CO-DC-11001"/>
    <s v="Diego Forero"/>
    <n v="536"/>
    <n v="10000000"/>
    <n v="0"/>
    <n v="0"/>
    <n v="10000000"/>
    <n v="0"/>
    <s v="2022-06-02"/>
    <s v=" 626"/>
    <n v="10000000"/>
    <s v=" 2022-06-21"/>
    <n v="0"/>
    <n v="0"/>
    <x v="120"/>
    <x v="114"/>
    <n v="404584"/>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216-22"/>
    <s v="02/16/2022 11:02:02"/>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2-16 00:00:00"/>
    <s v="2022-02-16 00:00:00"/>
    <n v="300"/>
    <n v="0"/>
    <s v="ANDRES CAMILO CASTRO BETANCOURT"/>
    <s v="Selección abreviada menor cuantía"/>
    <n v="961944"/>
    <n v="0"/>
    <s v="NO"/>
    <s v="CO-DC-11001"/>
    <s v="Diego Forero"/>
    <n v="366"/>
    <n v="961944"/>
    <n v="0"/>
    <n v="0"/>
    <n v="961944"/>
    <n v="0"/>
    <s v="2022-02-18"/>
    <s v=" 498"/>
    <n v="961944"/>
    <s v=" 2022-05-25"/>
    <n v="0"/>
    <n v="0"/>
    <x v="121"/>
    <x v="115"/>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unar esfuerzos y recursos técnicos, administrativos, presupuestales y jurídicos para realizar el diseño de la sobrecubierta y las obras de primeros auxilios en el inmueble ubicado en la carrera 3 No. 10-27, de propiedad de la Fundación Gilberto Alzate Avendaño"/>
    <s v="Aunar esfuerzos y recursos técnicos, administrativos, presupuestales y jurídicos para realizar el diseño de la sobrecubierta y las obras de primeros auxilios en el inmueble ubicado en la carrera 3 No. 10-27, de propiedad de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237-22"/>
    <s v="06/30/2022 12:06:30"/>
    <s v="Contractual"/>
    <s v="CONTRATO INTERADMINISTRATIVO"/>
    <s v="72102900, 72103300, 72141100"/>
    <s v="Aunar esfuerzos y recursos técnicos, administrativos, presupuestales y jurídicos para realizar el diseño de la sobrecubierta y las obras de primeros auxilios en el inmueble ubicado en la carrera 3 No. 10-27, de propiedad de la Fundación Gilberto Alzate Avendaño"/>
    <s v="Aunar esfuerzos y recursos técnicos, administrativos, presupuestales y jurídicos para realizar el diseño de la sobrecubierta y las obras de primeros auxilios en el inmueble ubicado en la carrera 3 No. 10-27, de propiedad de la Fundación Gilberto Alzate Avendaño"/>
    <s v=" _x000a_  _x000a_  _x000a_ "/>
    <s v="2022-07-06 00:00:00"/>
    <s v="2022-07-29 00:00:00"/>
    <n v="150"/>
    <n v="0"/>
    <s v="ANDRES CAMILO CASTRO BETANCOURT"/>
    <s v="Contratación directa"/>
    <n v="197875750"/>
    <n v="90124250"/>
    <s v="NO"/>
    <s v="CO-DC-11001"/>
    <s v="Diego Forero"/>
    <n v="589"/>
    <n v="197875750"/>
    <n v="0"/>
    <n v="0"/>
    <n v="197875750"/>
    <n v="0"/>
    <s v="2022-06-30"/>
    <s v=" 777"/>
    <n v="197875750"/>
    <s v=" 2022-07-27"/>
    <n v="0"/>
    <n v="0"/>
    <x v="122"/>
    <x v="116"/>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247-22"/>
    <s v="06/02/2022 06:06:1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 Cumplir a cabalidad con lo establecido en el objeto del contrato en los términos y condiciones pactadas, de acuerdo a la ficha técnica establecida. 2. 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 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 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 Garantizar el suministro de los elementos y materiales que se requieran para llevar a cabo la ejecución de cada ítem, conforme a la ficha técnica, la cual hace parte integral del presente proceso. 6. 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 Atender en un tiempo máximo de respuesta de setenta y dos (72) horas los requerimientos realizados por parte de la Entidad, contados desde el momento en que se realiza la solicitud formal, mediante correo electrónico. 8. Entregar oportunamente al supervisor los insumos requeridos. 9. Proveer a su costo, todos los bienes o servicios necesarios para el cumplimiento de los objetivos y funcionalidades requeridas en el presente contrato. 10. Entregar en condiciones de funcionamiento los bienes y/o servicios objeto del contrato, aptos para la prestación eficiente de acuerdo con su funcionalidad, en las condiciones y plazos establecidos. 11. 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 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 Cumplir con la normatividad y lineamientos vigentes en los aspectos de seguridad y salud en el trabajo, gestión ambiental y protocolos de bioseguridad. 14. 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 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 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 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 Cuando por descuido, imprevisión, negligencia o causas imputables al contratista ocurrieren daños a terceros, éste será el directo responsable de ellos. 19. Atender oportunamente las solicitudes e instrucciones del supervisor del contrato. 20. El contratista deberá encargarse de todas las etapas de ejecución de la actividad: alistamiento de materiales, adecuación del área, señalización de la zona a intervenir, entrega del área. 21. Contar con todos los insumos y herramientas requeridos para la ejecución de las actividades. 22. Contar con la idoneidad de su personal en el momento de llevar a cabo cada actividad, para lo cual deberá tener las constancias que así lo acredite 23. Cumplir con todas las demás obligaciones que sean inherentes, pertinentes y necesarias para la adecuada ejecución del objeto contractual. _x000a_  _x000a_ "/>
    <s v="2022-07-12 00:00:00"/>
    <s v="2022-08-24 00:00:00"/>
    <n v="120"/>
    <n v="0"/>
    <s v="ANDRES CAMILO CASTRO BETANCOURT"/>
    <s v="Selección abreviada menor cuantía"/>
    <n v="85000000"/>
    <n v="0"/>
    <s v="NO"/>
    <s v="CO-DC-11001"/>
    <s v="Diego Forero"/>
    <n v="541"/>
    <n v="85000000"/>
    <n v="0"/>
    <n v="0"/>
    <n v="85000000"/>
    <n v="0"/>
    <s v="2022-06-03"/>
    <s v=" 772"/>
    <n v="85000000"/>
    <s v=" 2022-07-27"/>
    <n v="0"/>
    <n v="0"/>
    <x v="123"/>
    <x v="117"/>
    <n v="81296728"/>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unar esfuerzos y recursos técnicos, administrativos, presupuestales y jurídicos para realizar el diseño de la sobrecubierta y las obras de primeros auxilios en el inmueble ubicado en la carrera 3 No. 10-27, de propiedad de la Fundación Gilberto Alzate Avendaño"/>
    <s v="Aunar esfuerzos y recursos técnicos, administrativos, presupuestales y jurídicos para realizar el diseño de la sobrecubierta y las obras de primeros auxilios en el inmueble ubicado en la carrera 3 No. 10-27, de propiedad de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311-22"/>
    <s v="07/21/2022 03:07:02"/>
    <s v="Contractual"/>
    <s v="CONTRATO INTERADMINISTRATIVO"/>
    <s v="72102900, 72103300, 72141100"/>
    <s v="Aunar esfuerzos y recursos técnicos, administrativos, presupuestales y jurídicos para realizar el diseño de la sobrecubierta y las obras de primeros auxilios en el inmueble ubicado en la carrera 3 No. 10-27, de propiedad de la Fundación Gilberto Alzate Avendaño"/>
    <s v="Aunar esfuerzos y recursos técnicos, administrativos, presupuestales y jurídicos para realizar el diseño de la sobrecubierta y las obras de primeros auxilios en el inmueble ubicado en la carrera 3 No. 10-27, de propiedad de la Fundación Gilberto Alzate Avendaño"/>
    <s v=" _x000a_  _x000a_ "/>
    <s v="2022-07-19 00:00:00"/>
    <s v="2022-07-29 00:00:00"/>
    <n v="150"/>
    <n v="0"/>
    <s v="ANDRES CAMILO CASTRO BETANCOURT"/>
    <s v="Contratación directa"/>
    <n v="9929279"/>
    <n v="0"/>
    <s v="NO"/>
    <s v="CO-DC-11001"/>
    <s v="Diego Forero"/>
    <n v="610"/>
    <n v="10000000"/>
    <n v="70721"/>
    <n v="0"/>
    <n v="9929279"/>
    <n v="0"/>
    <s v="2022-07-21"/>
    <s v=" 778"/>
    <n v="9929279"/>
    <s v=" 2022-07-27"/>
    <n v="0"/>
    <n v="0"/>
    <x v="124"/>
    <x v="118"/>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312-22"/>
    <s v="07/21/2022 03:07:34"/>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 Cumplir a cabalidad con lo establecido en el objeto del contrato en los términos y condiciones pactadas, de acuerdo a la ficha técnica establecida. 2. 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 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 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 Garantizar el suministro de los elementos y materiales que se requieran para llevar a cabo la ejecución de cada ítem, conforme a la ficha técnica, la cual hace parte integral del presente proceso. 6. 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 Atender en un tiempo máximo de respuesta de setenta y dos (72) horas los requerimientos realizados por parte de la Entidad, contados desde el momento en que se realiza la solicitud formal, mediante correo electrónico. 8. Entregar oportunamente al supervisor los insumos requeridos. 9. Proveer a su costo, todos los bienes o servicios necesarios para el cumplimiento de los objetivos y funcionalidades requeridas en el presente contrato. 10. Entregar en condiciones de funcionamiento los bienes y/o servicios objeto del contrato, aptos para la prestación eficiente de acuerdo con su funcionalidad, en las condiciones y plazos establecidos. 11. 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 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 Cumplir con la normatividad y lineamientos vigentes en los aspectos de seguridad y salud en el trabajo, gestión ambiental y protocolos de bioseguridad. 14. 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 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 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 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 Cuando por descuido, imprevisión, negligencia o causas imputables al contratista ocurrieren daños a terceros, éste será el directo responsable de ellos. 19. Atender oportunamente las solicitudes e instrucciones del supervisor del contrato. 20. El contratista deberá encargarse de todas las etapas de ejecución de la actividad: alistamiento de materiales, adecuación del área, señalización de la zona a intervenir, entrega del área. 21. Contar con todos los insumos y herramientas requeridos para la ejecución de las actividades. 22. Contar con la idoneidad de su personal en el momento de llevar a cabo cada actividad, para lo cual deberá tener las constancias que así lo acredite 23. Cumplir con todas las demás obligaciones que sean inherentes, pertinentes y necesarias para la adecuada ejecución del objeto contractual. _x000a_  _x000a_ "/>
    <s v="2022-07-19 00:00:00"/>
    <s v="2022-08-24 00:00:00"/>
    <n v="120"/>
    <n v="0"/>
    <s v="ANDRES CAMILO CASTRO BETANCOURT"/>
    <s v="Selección abreviada menor cuantía"/>
    <n v="13998030"/>
    <n v="0"/>
    <s v="NO"/>
    <s v="CO-DC-11001"/>
    <s v="Diego Forero"/>
    <n v="607"/>
    <n v="13998030"/>
    <n v="0"/>
    <n v="0"/>
    <n v="13998030"/>
    <n v="0"/>
    <s v="2022-07-21"/>
    <s v=" 773"/>
    <n v="13998030"/>
    <s v=" 2022-07-27"/>
    <n v="0"/>
    <n v="0"/>
    <x v="125"/>
    <x v="119"/>
    <n v="34855"/>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ición y prórroga contrato No. FUGA-71-2022, cuyo objeto consiste en &quot;Prestar servicios profesionales a la Fundación Gilberto Alzate Avendaño en el diseño, desarrollo y seguimiento de los planes 2022 del área de recursos físicos y los asociados con el manejo y administración de los bienes de la entidad&quot;"/>
    <s v="Adición y prórroga contrato No. FUGA-71-2022, cuyo objeto consiste en &quot;Prestar servicios profesionales a la Fundación Gilberto Alzate Avendaño en el diseño, desarrollo y seguimiento de los planes 2022 del área de recursos físicos y los asociados con el manejo y administración de los bienes de la entidad&quot;"/>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313-22"/>
    <s v="07/22/2022 01:07:42"/>
    <s v="Contractual"/>
    <s v="CONTRATO DE PRESTACIÓN DE SERVICIOS PROFESIONALES"/>
    <s v="80111600, 80111620"/>
    <s v="Adición y prórroga contrato No. FUGA-71-2022, cuyo objeto consiste en &quot;Prestar servicios profesionales a la Fundación Gilberto Alzate Avendaño en el diseño, desarrollo y seguimiento de los planes 2022 del área de recursos físicos y los asociados con el manejo y administración de los bienes de la entidad&quot;"/>
    <s v="Adición y prórroga contrato No. FUGA-71-2022, cuyo objeto consiste en &quot;Prestar servicios profesionales a la Fundación Gilberto Alzate Avendaño en el diseño, desarrollo y seguimiento de los planes 2022 del área de recursos físicos y los asociados con el manejo y administración de los bienes de la entidad&quot;"/>
    <s v=" _x000a_ 1. Apoyar la toma física de inventarios no programados y toma física anual de inventarios de la entidad. 2. Apoyar en la formulación, monitoreo y seguimiento de los planes, programas, indicadores y demás temas transversales del proceso de recursos físicos. 3. Apoyar al proceso de recursos físicos en la construcción y consolidación de la información requerida para presentar al CHIP (Consolidador de Hacienda e Información Pública) de la Contraloría. 4. Participar como Gestor SIG en la actualización y ajustes de la documentación del proceso de recursos físicos. 5. Asistir al proceso de recursos físicos en la recepción y almacenamiento de elementos de consumo. 6. Proyectar las respuestas técnicas y consolidar la información soporte, dentro del término legal, para la atención de derechos de petición que le sean asignados al proceso de recursos físicos. 7. Realizar la asignación, traslado y actualización de los bienes a cargo de funcionarios y colaboradores de la entidad. 8. Participar en el proceso de baja de bienes a través de la revisión y consolidación de conceptos técnicos, así como recepción, verificación y organización en bodega de los bienes a dar de baja. 9. Dar charlas de sensibilización en temas relacionados con el objeto del contrato, cuando estas le sean requeridas. 10. Apoyar la supervisión de contratos y/o convenios que le sean asignados por el ordenador del gasto. 11. Cumplir con las demás obligaciones designadas por el supervisor del contrato, que tengan relación con el objeto contractual. _x000a_ "/>
    <s v="2022-10-20 00:00:00"/>
    <s v="2022-11-16 00:00:00"/>
    <n v="17"/>
    <n v="0"/>
    <s v="ANDRES CAMILO CASTRO BETANCOURT"/>
    <s v="Contratación directa"/>
    <n v="2414680"/>
    <n v="0"/>
    <s v="NO"/>
    <s v="CO-DC-11001"/>
    <s v="Diego Forero"/>
    <n v="678"/>
    <n v="2414680"/>
    <n v="0"/>
    <n v="0"/>
    <n v="2414680"/>
    <n v="0"/>
    <s v="2022-07-25"/>
    <s v=" 861"/>
    <n v="2414680"/>
    <s v=" 2022-08-22"/>
    <n v="0"/>
    <n v="0"/>
    <x v="126"/>
    <x v="2"/>
    <n v="241468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Suministro de insumos de ferretería para la Fundación Gilberto Alzate Avendaño"/>
    <s v="Suministro de insumos de ferretería para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382-22"/>
    <s v="09/16/2022 10:09:01"/>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70721"/>
    <n v="0"/>
    <s v="NO"/>
    <s v="CO-DC-11001"/>
    <s v="Diego Forero"/>
    <n v="811"/>
    <n v="70721"/>
    <n v="0"/>
    <n v="0"/>
    <n v="70721"/>
    <n v="0"/>
    <s v="2022-09-16"/>
    <s v=" 1095"/>
    <n v="70721"/>
    <s v=" 2022-10-10"/>
    <n v="0"/>
    <n v="0"/>
    <x v="127"/>
    <x v="120"/>
    <n v="25222"/>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Contratar el programa de seguros para la Fundación Gilberto Alzate Avendaño"/>
    <s v="Contratar el programa de seguros para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399-22"/>
    <s v="09/16/2022 10:09:04"/>
    <s v="Contractual"/>
    <s v="CONTRATO DE SEGUROS"/>
    <s v="84131501, 84131607"/>
    <s v="Contratar el programa de seguros para la Fundación Gilberto Alzate Avendaño"/>
    <s v="Contratar el programa de seguros para la Fundación Gilberto Alzate Avendaño"/>
    <s v=" _x000a_  _x000a_ "/>
    <s v="2022-09-15 00:00:00"/>
    <s v="2022-11-23 00:00:00"/>
    <n v="30"/>
    <n v="0"/>
    <s v="ANDRES CAMILO CASTRO BETANCOURT"/>
    <s v="Licitación pública"/>
    <n v="1427043"/>
    <n v="0"/>
    <s v="NO"/>
    <s v="CO-DC-11001"/>
    <s v="Diego Forero"/>
    <n v="805"/>
    <n v="1427043"/>
    <n v="0"/>
    <n v="0"/>
    <n v="1427043"/>
    <n v="0"/>
    <s v="2022-09-16"/>
    <s v=" 1254"/>
    <n v="1427043"/>
    <s v=" 2022-12-07"/>
    <n v="0"/>
    <n v="0"/>
    <x v="128"/>
    <x v="121"/>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415-22"/>
    <s v="10/12/2022 04:10:24"/>
    <s v="Contractual"/>
    <s v="CONTRATO DE PRESTACIÓN DE SERVICIOS"/>
    <s v="78111808, 78111800"/>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 _x000a_  _x000a_ "/>
    <s v="2022-10-19 00:00:00"/>
    <s v="2022-10-25 00:00:00"/>
    <n v="60"/>
    <n v="0"/>
    <s v="ANDRES CAMILO CASTRO BETANCOURT"/>
    <s v="Seléccion abreviada - acuerdo marco"/>
    <n v="27000000"/>
    <n v="0"/>
    <s v="NO"/>
    <s v="CO-DC-11001"/>
    <s v="Diego Forero"/>
    <n v="880"/>
    <n v="27000000"/>
    <n v="0"/>
    <n v="0"/>
    <n v="27000000"/>
    <n v="0"/>
    <s v="2022-10-13"/>
    <s v=" 1140"/>
    <n v="27000000"/>
    <s v=" 2022-10-27"/>
    <n v="0"/>
    <n v="0"/>
    <x v="129"/>
    <x v="122"/>
    <n v="1182085"/>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quisición de elementos de protección personal para la Fundación Gilberto Alzate Avendaño"/>
    <s v="Adquisición de elementos de protección personal para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33990117760"/>
    <s v="SCDPI-200-00422-22"/>
    <s v="11/02/2022 03:11:11"/>
    <s v="Contractual"/>
    <s v="CONTRATO DE COMPRAVENTA"/>
    <n v="93141808"/>
    <s v="Adquisición de elementos de protección personal para la Fundación Gilberto Alzate Avendaño"/>
    <s v="Adquisición de elementos de protección personal para la Fundación Gilberto Alzate Avendaño"/>
    <s v=" _x000a_  _x000a_ "/>
    <s v="2022-11-09 00:00:00"/>
    <s v="2022-11-16 00:00:00"/>
    <n v="30"/>
    <n v="0"/>
    <s v="ANDRES CAMILO CASTRO BETANCOURT"/>
    <s v="Seléccion abreviada - acuerdo marco"/>
    <n v="535494"/>
    <n v="0"/>
    <s v="NO"/>
    <s v="CO-DC-11001"/>
    <s v="Diego Forero"/>
    <n v="907"/>
    <n v="535494"/>
    <n v="0"/>
    <n v="0"/>
    <n v="535494"/>
    <n v="0"/>
    <s v="2022-11-02"/>
    <s v=" 1185"/>
    <n v="535494"/>
    <s v=" 2022-11-23"/>
    <n v="0"/>
    <n v="0"/>
    <x v="130"/>
    <x v="123"/>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quisición de elementos de protección personal para la Fundación Gilberto Alzate Avendaño"/>
    <s v="Adquisición de elementos de protección personal para la Fundación Gilberto Alzate Avendaño"/>
    <s v="01 - Recursos Distrito"/>
    <s v="1-100-F001"/>
    <s v="VA-RECURSOS DISTRITO"/>
    <s v="O232020200885940"/>
    <s v=" O232020200885940_Servicios administrativos combinados de oficina"/>
    <n v="3399011"/>
    <x v="7"/>
    <n v="112"/>
    <s v="Espacios adecuados para el desarrollo de las actividades misionales y administrativas de la Entidad."/>
    <s v="PM/0215/01112/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Pasivo exigible - Pago contrato No. FUGA-17-2020, cuyo objeto consistía en &quot;Contratar a título de arrendamiento una(s) bodega(s) especializada(s) en la ciudad de Bogotá D.C., para garantizar el almacenamiento de obras de arte pertenecientes al inventario de la Fundación Gilberto Alzate Avendaño&quot;"/>
    <s v="Pasivo exigible - Pago contrato No. FUGA-17-2020, cuyo objeto consistía en &quot;Contratar a título de arrendamiento una(s) bodega(s) especializada(s) en la ciudad de Bogotá D.C., para garantizar el almacenamiento de obras de arte pertenecientes al inventario de la Fundación Gilberto Alzate Avendaño&quot;"/>
    <s v="01 - Recursos Distrito"/>
    <s v="1-601-F001"/>
    <s v="PAS-Otros distrito"/>
    <s v="O232020200885940"/>
    <s v=" O232020200885940_Servicios administrativos combinados de oficina"/>
    <n v="3399011"/>
    <x v="7"/>
    <n v="112"/>
    <s v="Espacios adecuados para el desarrollo de las actividades misionales y administrativas de la Entidad."/>
    <s v="PM/0215/01112/33990117760"/>
    <s v="SCDPI-200-00388-22"/>
    <s v="10/12/2022 10:10:39"/>
    <s v="No Contractual"/>
    <s v="CONTRATO DE ARRENDAMIENTO"/>
    <n v="80131500"/>
    <s v="Pasivo exigible - Pago contrato No. FUGA-17-2020, cuyo objeto consistía en &quot;Contratar a título de arrendamiento una(s) bodega(s) especializada(s) en la ciudad de Bogotá D.C., para garantizar el almacenamiento de obras de arte pertenecientes al inventario de la Fundación Gilberto Alzate Avendaño&quot;"/>
    <s v="Pasivo exigible - Pago contrato No. FUGA-17-2020, cuyo objeto consistía en Contratar a título de arrendamiento una(s) bodega(s) especializada(s) en la ciudad de Bogotá D.C., para garantizar el almacenamiento de obras de arte pertenecientes al inventario de la Fundación Gilberto Alzate Avendaño"/>
    <s v=" _x000a_  _x000a_ "/>
    <s v="2022-08-22 00:00:00"/>
    <s v="2022-09-14 00:00:00"/>
    <n v="10"/>
    <n v="0"/>
    <s v="ANDRES CAMILO CASTRO BETANCOURT"/>
    <s v="Resolución"/>
    <n v="19389250"/>
    <n v="0"/>
    <s v="NO"/>
    <s v="CO-DC-11001"/>
    <s v="Diego Forero"/>
    <n v="841"/>
    <n v="19389250"/>
    <n v="264258"/>
    <n v="0"/>
    <n v="19124992"/>
    <n v="0"/>
    <s v="2022-10-12"/>
    <s v=" 1098"/>
    <n v="19124992"/>
    <s v=" 2022-10-14"/>
    <n v="0"/>
    <n v="0"/>
    <x v="131"/>
    <x v="124"/>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Pasivo exigible - Pago contrato No. FUGA-17-2020, cuyo objeto consistía en &quot;Contratar a título de arrendamiento una(s) bodega(s) especializada(s) en la ciudad de Bogotá D.C., para garantizar el almacenamiento de obras de arte pertenecientes al inventario de la Fundación Gilberto Alzate Avendaño&quot;"/>
    <s v="Pasivo exigible - Pago contrato No. FUGA-17-2020, cuyo objeto consistía en &quot;Contratar a título de arrendamiento una(s) bodega(s) especializada(s) en la ciudad de Bogotá D.C., para garantizar el almacenamiento de obras de arte pertenecientes al inventario de la Fundación Gilberto Alzate Avendaño&quot;"/>
    <s v="01 - Recursos Distrito"/>
    <s v="1-601-F001"/>
    <s v="PAS-Otros distrito"/>
    <s v="O232020200885940"/>
    <s v=" O232020200885940_Servicios administrativos combinados de oficina"/>
    <n v="3399011"/>
    <x v="7"/>
    <n v="112"/>
    <s v="Espacios adecuados para el desarrollo de las actividades misionales y administrativas de la Entidad."/>
    <s v="PM/0215/01112/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Contratar el programa de seguros para la Fundación Gilberto Alzate Avendaño"/>
    <s v="Contratar el programa de seguros para la Fundación Gilberto Alzate Avendaño"/>
    <s v="03 - Recursos Administrados"/>
    <s v="3-100-F002"/>
    <s v=" VA-ADMINITRADOS DE LIBRE DESTINACIÓN"/>
    <s v="O232020200885940"/>
    <s v=" O232020200885940_Servicios administrativos combinados de oficina"/>
    <n v="3399011"/>
    <x v="7"/>
    <n v="112"/>
    <s v="Espacios adecuados para el desarrollo de las actividades misionales y administrativas de la Entidad."/>
    <s v="PM/0215/01112/33990117760"/>
    <s v="SCDPI-200-00400-22"/>
    <s v="09/16/2022 10:09:07"/>
    <s v="Contractual"/>
    <s v="CONTRATO DE SEGUROS"/>
    <s v="84131501, 84131607"/>
    <s v="Contratar el programa de seguros para la Fundación Gilberto Alzate Avendaño"/>
    <s v="Contratar el programa de seguros para la Fundación Gilberto Alzate Avendaño"/>
    <s v=" _x000a_  _x000a_ "/>
    <s v="2022-09-15 00:00:00"/>
    <s v="2022-11-23 00:00:00"/>
    <n v="30"/>
    <n v="0"/>
    <s v="ANDRES CAMILO CASTRO BETANCOURT"/>
    <s v="Licitación pública"/>
    <n v="48572957"/>
    <n v="0"/>
    <s v="NO"/>
    <s v="CO-DC-11001"/>
    <s v="Diego Forero"/>
    <n v="806"/>
    <n v="48572957"/>
    <n v="0"/>
    <n v="0"/>
    <n v="48572957"/>
    <n v="0"/>
    <s v="2022-09-16"/>
    <s v=" 1255"/>
    <n v="48572957"/>
    <s v=" 2022-12-07"/>
    <n v="0"/>
    <n v="0"/>
    <x v="132"/>
    <x v="125"/>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Contratar el programa de seguros para la Fundación Gilberto Alzate Avendaño"/>
    <s v="Contratar el programa de seguros para la Fundación Gilberto Alzate Avendaño"/>
    <s v="03 - Recursos Administrados"/>
    <s v="3-100-F002"/>
    <s v=" VA-ADMINITRADOS DE LIBRE DESTINACIÓN"/>
    <s v="O232020200885940"/>
    <s v=" O232020200885940_Servicios administrativos combinados de oficina"/>
    <n v="3399011"/>
    <x v="7"/>
    <n v="112"/>
    <s v="Espacios adecuados para el desarrollo de las actividades misionales y administrativas de la Entidad."/>
    <s v="PM/0215/01112/33990117760"/>
    <s v="SCDPI-200-00401-22"/>
    <m/>
    <s v="Contractual"/>
    <s v="CONTRATO DE SEGUROS"/>
    <s v="84131501, 84131607"/>
    <s v="Contratar el programa de seguros para la Fundación Gilberto Alzate Avendaño"/>
    <s v="Contratar el programa de seguros para la Fundación Gilberto Alzate Avendaño"/>
    <s v=" _x000a_  _x000a_ "/>
    <s v="2022-09-15 00:00:00"/>
    <s v="2022-11-23 00:00:00"/>
    <n v="30"/>
    <n v="0"/>
    <s v="ANDRES CAMILO CASTRO BETANCOURT"/>
    <s v="Licitación pública"/>
    <n v="0"/>
    <n v="0"/>
    <s v="NO"/>
    <s v="CO-DC-11001"/>
    <s v="Diego Forero"/>
    <m/>
    <m/>
    <m/>
    <m/>
    <n v="0"/>
    <m/>
    <m/>
    <m/>
    <n v="0"/>
    <m/>
    <n v="0"/>
    <n v="0"/>
    <x v="2"/>
    <x v="2"/>
    <n v="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quisición de elementos para desarrollar actividades de organización documental al interior de la Fundación Gilberto Alzate Avendaño"/>
    <s v="Adquisición de elementos para desarrollar actividades de organización documental al interior de la Fundación Gilberto Alzate Avendaño"/>
    <s v="03 - Recursos Administrados"/>
    <s v="3-100-F002"/>
    <s v=" VA-ADMINITRADOS DE LIBRE DESTINACIÓN"/>
    <s v="O232020200885940"/>
    <s v=" O232020200885940_Servicios administrativos combinados de oficina"/>
    <n v="3399011"/>
    <x v="7"/>
    <n v="112"/>
    <s v="Espacios adecuados para el desarrollo de las actividades misionales y administrativas de la Entidad."/>
    <s v="PM/0215/01112/33990117760"/>
    <s v="SCDPI-200-00402-22"/>
    <s v="12/14/2022 03:12:46"/>
    <s v="Contractual"/>
    <s v="CONTRATO DE COMPRAVENTA"/>
    <n v="44111515"/>
    <s v="Adquisición de elementos para desarrollar actividades de organización documental al interior de la Fundación Gilberto Alzate Avendaño"/>
    <s v="Adquisición de elementos para desarrollar actividades de organización documental al interior de la Fundación Gilberto Alzate Avendaño"/>
    <s v=" _x000a_  _x000a_  _x000a_ "/>
    <s v="2022-12-14 00:00:00"/>
    <s v="2022-12-15 00:00:00"/>
    <n v="15"/>
    <n v="0"/>
    <s v="ANDRES CAMILO CASTRO BETANCOURT"/>
    <s v="Seléccion abreviada - acuerdo marco"/>
    <n v="2846400"/>
    <n v="0"/>
    <s v="NO"/>
    <s v="CO-DC-11001"/>
    <s v="Diego Forero"/>
    <n v="979"/>
    <n v="2846400"/>
    <n v="0"/>
    <n v="0"/>
    <n v="2846400"/>
    <n v="0"/>
    <s v="2022-12-15"/>
    <s v=" 1304"/>
    <n v="2846400"/>
    <s v=" 2022-12-19"/>
    <n v="0"/>
    <n v="0"/>
    <x v="133"/>
    <x v="2"/>
    <n v="2846400"/>
  </r>
  <r>
    <x v="1"/>
    <s v="O23011605560000007760"/>
    <s v="Modernización de la Arquitectura Institucional de la FUGA Modernización"/>
    <x v="9"/>
    <s v="Infraestructura Física"/>
    <s v="SUBDIRECCIÓN DE GESTIÓN CORPORATIVA"/>
    <s v="Efectuar Efectuar el 90% de las actividades de mantenimiento, dotación de elementos, adecuaciones y apoyo para la conservación de la Infraestructura y bienes."/>
    <s v="Adquisición de elementos para desarrollar actividades de organización documental al interior de la Fundación Gilberto Alzate Avendaño"/>
    <s v="Adquisición de elementos para desarrollar actividades de organización documental al interior de la Fundación Gilberto Alzate Avendaño"/>
    <s v="03 - Recursos Administrados"/>
    <s v="3-100-F002"/>
    <s v=" VA-ADMINITRADOS DE LIBRE DESTINACIÓN"/>
    <s v="O232020200885940"/>
    <s v=" O232020200885940_Servicios administrativos combinados de oficina"/>
    <n v="3399011"/>
    <x v="7"/>
    <n v="112"/>
    <s v="Espacios adecuados para el desarrollo de las actividades misionales y administrativas de la Entidad."/>
    <s v="PM/0215/01112/0000007760"/>
    <s v="N.a"/>
    <s v="N.a"/>
    <s v="N.a"/>
    <s v="Relación de autorización"/>
    <s v="N.a"/>
    <s v="Descripción de la acción"/>
    <s v="N.a"/>
    <s v="N.a"/>
    <s v="2020-12-30 00:00:00"/>
    <s v="2020-12-30 00:00:00"/>
    <n v="0"/>
    <n v="0"/>
    <s v="N.a"/>
    <s v="Relación de autorización"/>
    <n v="873753"/>
    <n v="873753"/>
    <s v="NO"/>
    <s v="CO-DC-11001"/>
    <s v="Diego Forero"/>
    <s v="N.a"/>
    <s v="N.a"/>
    <s v="N.a"/>
    <s v="N.a"/>
    <s v="N.a"/>
    <s v="N.a"/>
    <s v="N.a"/>
    <s v="N.a"/>
    <s v="N.a"/>
    <s v="N.a"/>
    <s v="N.a"/>
    <s v="N.a"/>
    <x v="8"/>
    <x v="7"/>
    <s v="N.a"/>
  </r>
  <r>
    <x v="2"/>
    <s v="O23011601210000007682"/>
    <s v="Desarrollo y fomento de las prácticas artísticas y culturales para dinamizar el centro de Bogotá. Bogotá D.C."/>
    <x v="1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Prestar los servicios profesionales como abogado en la sustanciación, trámite y seguimiento de los procesos Contractuales, propiedad intelectual y administrativos de la Fundación Gilberto Alzate Avendaño"/>
    <s v="Prestar los servicios profesionales como abogado en la sustanciación, trámite y seguimiento de los procesos Contractuales, propiedad intelectual y administrativos de la Fundación Gilberto Alzate Avendaño"/>
    <s v="01 - Recursos Distrito"/>
    <s v="1-100-F001"/>
    <s v="VA-RECURSOS DISTRITO"/>
    <s v="O232020200991124"/>
    <s v="O232020200991124_Servicios de la administración pública relacionados con la recreación, la cultura y la religión"/>
    <n v="3301100"/>
    <x v="8"/>
    <n v="113"/>
    <s v="Servicios de divulgación,  publicaciones, plataformas y contenidos de las actividades artísticas y culturales. "/>
    <s v="PM/0215/01113/33011007682"/>
    <s v="SCDPI-300-00043-22"/>
    <s v="01/03/2022 08:01:44"/>
    <s v="Contractual"/>
    <s v="CONTRATO DE PRESTACIÓN DE SERVICIOS PROFESIONALES"/>
    <n v="80111600"/>
    <s v="Prestar los servicios profesionales como abogado en la sustanciación, trámite y seguimiento de los procesos Contractuales, propiedad intelectual y administrativos de la Fundación Gilberto Alzate Avendaño"/>
    <s v="Prestar los servicios profesionales como abogado en la sustanciación, trámite y seguimiento de los procesos Contractuales, propiedad intelectual y administrativos de la Fundación Gilberto Alzate Avendaño"/>
    <s v=" _x000a_ "/>
    <s v="2022-01-04 00:00:00"/>
    <s v="2022-01-04 00:00:00"/>
    <n v="330"/>
    <n v="0"/>
    <s v="AMALIA NATALY FAJARDO BAQUERO"/>
    <s v="Contratación directa"/>
    <n v="16319754"/>
    <m/>
    <s v="NO"/>
    <s v="CO-DC-11001"/>
    <s v="Diego Forero"/>
    <n v="148"/>
    <n v="16319754"/>
    <n v="0"/>
    <n v="0"/>
    <n v="16319754"/>
    <n v="0"/>
    <s v="2022-01-04"/>
    <s v=" 159"/>
    <n v="16319754"/>
    <s v=" 2022-01-13"/>
    <n v="0"/>
    <n v="0"/>
    <x v="134"/>
    <x v="126"/>
    <n v="0"/>
  </r>
  <r>
    <x v="2"/>
    <s v="O23011601210000007682"/>
    <s v="Desarrollo y fomento de las prácticas artísticas y culturales para dinamizar el centro de Bogotá. Bogotá D.C."/>
    <x v="1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Aunar esfuerzos técnicos, administrativos, humanos y financieros entre la Secretaría Distrital de Cultura, Recreación y Deporte y la Fundación Gilberto Alzate Avendaño para la coedición, impresión y publicación del libro -El elogio del amor-."/>
    <s v="Aunar esfuerzos técnicos, administrativos, humanos y financieros entre la Secretaría Distrital de Cultura, Recreación y Deporte y la Fundación Gilberto Alzate Avendaño para la coedición, impresión y publicación del libro -El elogio del amor-."/>
    <s v="01 - Recursos Distrito"/>
    <s v="1-100-F001"/>
    <s v="VA-RECURSOS DISTRITO"/>
    <s v="O232020200991124"/>
    <s v="O232020200991124_Servicios de la administración pública relacionados con la recreación, la cultura y la religión"/>
    <n v="3301100"/>
    <x v="8"/>
    <n v="113"/>
    <s v="Servicios de divulgación,  publicaciones, plataformas y contenidos de las actividades artísticas y culturales. "/>
    <s v="PM/0215/01113/33011007682"/>
    <s v="SCDPI-300-00288-22"/>
    <s v="07/22/2022 07:07:35"/>
    <s v="Contractual"/>
    <s v="CONVENIO DE ASOCIACIÓN"/>
    <s v="93141700, 82121506"/>
    <s v="Aunar esfuerzos técnicos, administrativos, humanos y financieros entre la Secretaría Distrital de Cultura, Recreación y Deporte y la Fundación Gilberto Alzate Avendaño para la coedición, impresión y publicación del libro -El elogio del amor-."/>
    <s v="Aunar esfuerzos técnicos, administrativos, humanos y financieros entre la Secretaría Distrital de Cultura, Recreación y Deporte y la Fundación Gilberto Alzate Avendaño para la coedición, impresión y publicación del libro -El elogio del amor-."/>
    <s v=" _x000a_  _x000a_ "/>
    <s v="2022-07-15 00:00:00"/>
    <s v="2022-07-15 00:00:00"/>
    <n v="3"/>
    <n v="0"/>
    <s v="VICTOR MANUEL MONROY UTINICO"/>
    <s v="Contratación directa"/>
    <n v="17151000"/>
    <n v="0"/>
    <s v="NO"/>
    <s v="CO-DC-11001"/>
    <s v="Diego Forero"/>
    <n v="687"/>
    <n v="20000000"/>
    <n v="2849000"/>
    <n v="0"/>
    <n v="17151000"/>
    <n v="0"/>
    <s v="2022-07-26"/>
    <s v=" 1084"/>
    <n v="17151000"/>
    <s v=" 2022-09-30"/>
    <n v="0"/>
    <n v="0"/>
    <x v="135"/>
    <x v="127"/>
    <n v="0"/>
  </r>
  <r>
    <x v="2"/>
    <s v="O23011601210000007682"/>
    <s v="Desarrollo y fomento de las prácticas artísticas y culturales para dinamizar el centro de Bogotá. Bogotá D.C."/>
    <x v="1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Adicion y prorroga FUGA-37-2022- Prestar los servicios profesionales como abogado en la sustanciación, trámite y seguimiento de los procesos Contractuales, propiedad intelectual y administrativos de la Fundación Gilberto Alzate Avendaño"/>
    <s v="Adicion y prorroga FUGA-37-2022- Prestar los servicios profesionales como abogado en la sustanciación, trámite y seguimiento de los procesos Contractuales, propiedad intelectual y administrativos de la Fundación Gilberto Alzate Avendaño"/>
    <s v="01 - Recursos Distrito"/>
    <s v="1-100-F001"/>
    <s v="VA-RECURSOS DISTRITO"/>
    <s v="O232020200991124"/>
    <s v="O232020200991124_Servicios de la administración pública relacionados con la recreación, la cultura y la religión"/>
    <n v="3301100"/>
    <x v="8"/>
    <n v="113"/>
    <s v="Servicios de divulgación,  publicaciones, plataformas y contenidos de las actividades artísticas y culturales. "/>
    <s v="PM/0215/01113/33011007682"/>
    <s v="SCDPI-300-00307-22"/>
    <s v="07/22/2022 10:07:22"/>
    <s v="Contractual"/>
    <s v="CONTRATO DE PRESTACIÓN ARTÍSTICA"/>
    <n v="80111600"/>
    <s v="Adicion y prorroga FUGA-37-2022- Prestar los servicios profesionales como abogado en la sustanciación, trámite y seguimiento de los procesos Contractuales, propiedad intelectual y administrativos de la Fundación Gilberto Alzate Avendaño"/>
    <s v="Adicion y prorroga FUGA-37-2022- Prestar los servicios profesionales como abogado en la sustanciación, trámite y seguimiento de los procesos Contractuales, propiedad intelectual y administrativos de la Fundación Gilberto Alzate Avendaño"/>
    <s v=" _x000a_  _x000a_ "/>
    <s v="2022-10-01 00:00:00"/>
    <s v="2022-10-01 00:00:00"/>
    <n v="43"/>
    <n v="0"/>
    <s v="VICTOR MANUEL MONROY UTINICO"/>
    <s v="Contratación directa"/>
    <n v="2171471"/>
    <n v="0"/>
    <s v="NO"/>
    <s v="CO-DC-11001"/>
    <s v="Diego Forero"/>
    <n v="633"/>
    <n v="2223173"/>
    <n v="51702"/>
    <n v="0"/>
    <n v="2171471"/>
    <n v="0"/>
    <s v="2022-07-22"/>
    <s v=" 852"/>
    <n v="2171471"/>
    <s v=" 2022-08-18"/>
    <n v="0"/>
    <n v="0"/>
    <x v="136"/>
    <x v="128"/>
    <n v="0"/>
  </r>
  <r>
    <x v="2"/>
    <s v="O23011601210000007682"/>
    <s v="Desarrollo y fomento de las prácticas artísticas y culturales para dinamizar el centro de Bogotá. Bogotá D.C."/>
    <x v="1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Pago de la inscripción de la fundación Gilberto álzate avendaño en la feria internacional de arte de Bogota ArtBo 2022"/>
    <s v="Pago de la inscripción de la fundación Gilberto álzate avendaño en la feria internacional de arte de Bogota ArtBo 2022"/>
    <s v="01 - Recursos Distrito"/>
    <s v="1-100-F001"/>
    <s v="VA-RECURSOS DISTRITO"/>
    <s v="O232020200991124"/>
    <s v="O232020200991124_Servicios de la administración pública relacionados con la recreación, la cultura y la religión"/>
    <n v="3301100"/>
    <x v="8"/>
    <n v="113"/>
    <s v="Servicios de divulgación,  publicaciones, plataformas y contenidos de las actividades artísticas y culturales. "/>
    <s v="PM/0215/01113/33011007682"/>
    <s v="SCDPI-300-00404-22"/>
    <s v="09/30/2022 11:09:07"/>
    <s v="No Contractual"/>
    <s v="RESOLUCIÓN"/>
    <m/>
    <s v="Pago de la inscripción de la fundación Gilberto álzate avendaño en la feria internacional de arte de Bogota ArtBo 2022"/>
    <s v="Pago de la inscripción de la fundación Gilberto álzate avendaño en la feria internacional de arte de Bogota ArtBo 2022"/>
    <s v=" _x000a_  _x000a_ "/>
    <s v="2022-09-30 00:00:00"/>
    <s v="2022-09-30 00:00:00"/>
    <n v="10"/>
    <n v="0"/>
    <s v="VICTOR MANUEL MONROY UTINICO"/>
    <s v="Resolución"/>
    <n v="600000"/>
    <n v="0"/>
    <s v="NO"/>
    <s v="CO-DC-11001"/>
    <s v="Diego Forero"/>
    <n v="839"/>
    <n v="600000"/>
    <n v="0"/>
    <n v="0"/>
    <n v="600000"/>
    <n v="0"/>
    <s v="2022-09-30"/>
    <s v=" 1085"/>
    <n v="600000"/>
    <s v=" 2022-09-30"/>
    <n v="0"/>
    <n v="0"/>
    <x v="137"/>
    <x v="129"/>
    <n v="0"/>
  </r>
  <r>
    <x v="2"/>
    <s v="O23011601210000007682"/>
    <s v="Desarrollo y fomento de las prácticas artísticas y culturales para dinamizar el centro de Bogotá. Bogotá D.C."/>
    <x v="1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Pago de la inscripción de la fundación Gilberto álzate avendaño en la feria internacional de arte de Bogota ArtBo 2022"/>
    <s v="Pago de la inscripción de la fundación Gilberto álzate avendaño en la feria internacional de arte de Bogota ArtBo 2022"/>
    <s v="01 - Recursos Distrito"/>
    <s v="1-100-F001"/>
    <s v="VA-RECURSOS DISTRITO"/>
    <s v="O232020200991124"/>
    <s v="O232020200991124_Servicios de la administración pública relacionados con la recreación, la cultura y la religión"/>
    <n v="3301100"/>
    <x v="8"/>
    <n v="113"/>
    <s v="Servicios de divulgación,  publicaciones, plataformas y contenidos de las actividades artísticas y culturales. "/>
    <s v="PM/0215/01113/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2"/>
    <s v="O23011601210000007682"/>
    <s v="Desarrollo y fomento de las prácticas artísticas y culturales para dinamizar el centro de Bogotá. Bogotá D.C."/>
    <x v="11"/>
    <s v="Oferta artística."/>
    <s v="SUBDIRECCIÓN ARTÍSTICA Y CULTURAL_x000a_"/>
    <s v="Realizar 4 festivales como escenario musical para el fortalecimiento de Bogotá como ciudad creativa de la música"/>
    <s v="Prestar los servicios profesionales a la Fundación Gilberto Alzate Avendaño en el apoyo de la ejecución de las estrategias de prensa, para la divulgación en los medios masivos de comunicación de los proyectos y programas, planes y actividades de la E"/>
    <s v="Prestar los servicios profesionales a la Fundación Gilberto Alzate Avendaño en el apoyo de la ejecución de las estrategias de prensa, para la divulgación en los medios masivos de comunicación de los proyectos y programas, planes y actividades de la E"/>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64-22"/>
    <s v="01/03/2022 08:01:13"/>
    <s v="Contractual"/>
    <s v="CONTRATO DE PRESTACIÓN DE SERVICIOS"/>
    <n v="80111600"/>
    <s v="Prestar los servicios profesionales a la Fundación Gilberto Alzate Avendaño en el apoyo de la ejecución de las estrategias de prensa, para la divulgación en los medios masivos de comunicación de los proyectos y programas, planes y actividades de la E"/>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 _x000a_  _x000a_  _x000a_  _x000a_ "/>
    <s v="2022-01-11 00:00:00"/>
    <s v="2022-01-11 00:00:00"/>
    <n v="330"/>
    <n v="0"/>
    <s v="VICTOR MANUEL MONROY UTINICO"/>
    <s v="Contratación directa"/>
    <n v="1204700"/>
    <n v="0"/>
    <s v="NO"/>
    <s v="CO-DC-11001"/>
    <s v="Diego Forero"/>
    <n v="192"/>
    <n v="56793000"/>
    <n v="55588300"/>
    <n v="0"/>
    <n v="1204700"/>
    <n v="0"/>
    <s v="2022-01-06"/>
    <s v=" 180"/>
    <n v="5163000"/>
    <s v=" 2022-02-09"/>
    <n v="3958300"/>
    <n v="0"/>
    <x v="138"/>
    <x v="130"/>
    <n v="0"/>
  </r>
  <r>
    <x v="2"/>
    <s v="O23011601210000007682"/>
    <s v="Desarrollo y fomento de las prácticas artísticas y culturales para dinamizar el centro de Bogotá. Bogotá D.C."/>
    <x v="11"/>
    <s v="Oferta artística."/>
    <s v="SUBDIRECCIÓN ARTÍSTICA Y CULTURAL_x000a_"/>
    <s v="Realizar 4 festivales como escenario musical para el fortalecimiento de Bogotá como ciudad creativa de la música"/>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68-22"/>
    <s v="01/03/2022 07:01:23"/>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
    <s v="2022-01-01 00:00:00"/>
    <s v="2022-01-01 00:00:00"/>
    <n v="360"/>
    <n v="0"/>
    <s v="AMALIA NATALY FAJARDO BAQUERO"/>
    <s v="Seléccion abreviada - acuerdo marco"/>
    <n v="15000000"/>
    <m/>
    <s v="NO"/>
    <s v="CO-DC-11001"/>
    <s v="Diego Forero"/>
    <n v="10"/>
    <n v="15000000"/>
    <n v="0"/>
    <n v="0"/>
    <n v="15000000"/>
    <n v="0"/>
    <s v="2022-01-03"/>
    <s v=" 10"/>
    <n v="15000000"/>
    <s v=" 2022-01-04"/>
    <n v="0"/>
    <n v="0"/>
    <x v="139"/>
    <x v="131"/>
    <n v="0"/>
  </r>
  <r>
    <x v="2"/>
    <s v="O23011601210000007682"/>
    <s v="Desarrollo y fomento de las prácticas artísticas y culturales para dinamizar el centro de Bogotá. Bogotá D.C."/>
    <x v="11"/>
    <s v="Oferta artística."/>
    <s v="SUBDIRECCIÓN ARTÍSTICA Y CULTURAL_x000a_"/>
    <s v="Realizar 4 festivales como escenario musical para el fortalecimiento de Bogotá como ciudad creativa de la música"/>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61-22"/>
    <s v="01/03/2022 07:01:50"/>
    <s v="Contractual"/>
    <s v="CONTRATO DE PRESTACIÓN DE SERVICIOS"/>
    <s v="81141601, 93141701, 93141702, 80141607, 80141902, 90151802"/>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
    <s v="2022-01-01 00:00:00"/>
    <s v="2022-01-01 00:00:00"/>
    <n v="360"/>
    <n v="0"/>
    <s v="AMALIA NATALY FAJARDO BAQUERO"/>
    <s v="Licitación pública"/>
    <n v="430000000"/>
    <m/>
    <s v="NO"/>
    <s v="CO-DC-11001"/>
    <s v="Diego Forero"/>
    <n v="3"/>
    <n v="430000000"/>
    <n v="0"/>
    <n v="0"/>
    <n v="430000000"/>
    <n v="0"/>
    <s v="2022-01-03"/>
    <s v=" 3"/>
    <n v="430000000"/>
    <s v=" 2022-01-04"/>
    <n v="0"/>
    <n v="0"/>
    <x v="140"/>
    <x v="132"/>
    <n v="0"/>
  </r>
  <r>
    <x v="2"/>
    <s v="O23011601210000007682"/>
    <s v="Desarrollo y fomento de las prácticas artísticas y culturales para dinamizar el centro de Bogotá. Bogotá D.C."/>
    <x v="11"/>
    <s v="Oferta artística."/>
    <s v="SUBDIRECCIÓN ARTÍSTICA Y CULTURAL_x000a_"/>
    <s v="Realizar 4 festivales como escenario musical para el fortalecimiento de Bogotá como ciudad creativa de la música"/>
    <s v="Adicion contrato FUGA-148-2021. Prestar el servicio integral de operación logística requerido por la Fundación Gilberto Alzate Avendaño para la producción de los eventos artísticos y culturales realizados en el marco de su gestión misional"/>
    <s v="Adicio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62-22"/>
    <s v="03/30/2022 02:03:22"/>
    <s v="Contractual"/>
    <s v="CONTRATO DE PRESTACIÓN DE SERVICIOS"/>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_x000a_  _x000a_ "/>
    <s v="2022-03-31 00:00:00"/>
    <s v="2022-03-31 00:00:00"/>
    <n v="240"/>
    <n v="0"/>
    <s v="VICTOR MANUEL MONROY UTINICO"/>
    <s v="Licitación pública"/>
    <n v="24140999"/>
    <m/>
    <s v="NO"/>
    <s v="CO-DC-11001"/>
    <s v="Diego Forero"/>
    <n v="441"/>
    <n v="24140999"/>
    <n v="0"/>
    <n v="0"/>
    <n v="24140999"/>
    <n v="0"/>
    <s v="2022-03-30"/>
    <s v=" 382"/>
    <n v="24140999"/>
    <s v=" 2022-03-31"/>
    <n v="0"/>
    <n v="0"/>
    <x v="141"/>
    <x v="133"/>
    <n v="0"/>
  </r>
  <r>
    <x v="2"/>
    <s v="O23011601210000007682"/>
    <s v="Desarrollo y fomento de las prácticas artísticas y culturales para dinamizar el centro de Bogotá. Bogotá D.C."/>
    <x v="11"/>
    <s v="Oferta artística."/>
    <s v="SUBDIRECCIÓN ARTÍSTICA Y CULTURAL_x000a_"/>
    <s v="Realizar 4 festivales como escenario musical para el fortalecimiento de Bogotá como ciudad creativa de la música"/>
    <s v="Prestar servicios profesionales a la Fundación Gilberto Alzate Avendaño para coordinar los componentes técnicos y administrativos generados en la preproducción, producción y postproducción del Festival Centro 2023."/>
    <s v="Prestar servicios profesionales a la Fundación Gilberto Alzate Avendaño para coordinar los componentes técnicos y administrativos generados en la preproducción, producción y postproducción del Festival Centro 2023."/>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290-22"/>
    <s v="06/30/2022 08:06:19"/>
    <s v="Contractual"/>
    <s v="CONTRATO DE PRESTACIÓN DE SERVICIOS"/>
    <n v="80111600"/>
    <s v="Prestar servicios profesionales a la Fundación Gilberto Alzate Avendaño para coordinar los componentes técnicos y administrativos generados en la preproducción, producción y postproducción del Festival Centro 2023."/>
    <s v="Prestar servicios profesionales a la Fundación Gilberto Alzate Avendaño para coordinar los componentes técnicos y administrativos generados en la preproducción, producción y postproducción del Festival Centro 2023."/>
    <s v=" _x000a_  _x000a_  _x000a_ "/>
    <s v="2022-07-01 00:00:00"/>
    <s v="2022-07-01 00:00:00"/>
    <n v="240"/>
    <n v="0"/>
    <s v="VICTOR MANUEL MONROY UTINICO"/>
    <s v="Contratación directa"/>
    <n v="54879750"/>
    <n v="0"/>
    <s v="NO"/>
    <s v="CO-DC-11001"/>
    <s v="Diego Forero"/>
    <n v="584"/>
    <n v="55125000"/>
    <n v="245250"/>
    <n v="0"/>
    <n v="54879750"/>
    <n v="0"/>
    <s v="2022-06-30"/>
    <s v=" 703"/>
    <n v="54879750"/>
    <s v=" 2022-07-11"/>
    <n v="0"/>
    <n v="0"/>
    <x v="142"/>
    <x v="134"/>
    <n v="13171140"/>
  </r>
  <r>
    <x v="2"/>
    <s v="O23011601210000007682"/>
    <s v="Desarrollo y fomento de las prácticas artísticas y culturales para dinamizar el centro de Bogotá. Bogotá D.C."/>
    <x v="11"/>
    <s v="Oferta artística."/>
    <s v="SUBDIRECCIÓN ARTÍSTICA Y CULTURAL_x000a_"/>
    <s v="Realizar 4 festivales como escenario musical para el fortalecimiento de Bogotá como ciudad creativa de la música"/>
    <s v="Prestar servicios profesionales a la Fundación Gilberto Alzate Avendaño para coordinar los componentes técnicos y administrativos generados en la preproducción, producción y postproducción del Festival Centro 2023."/>
    <s v="Prestar servicios profesionales a la Fundación Gilberto Alzate Avendaño para coordinar los componentes técnicos y administrativos generados en la preproducción, producción y postproducción del Festival Centro 2023."/>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2"/>
    <s v="O23011601210000007682"/>
    <s v="Desarrollo y fomento de las prácticas artísticas y culturales para dinamizar el centro de Bogotá. Bogotá D.C."/>
    <x v="12"/>
    <s v="Programas de Formación."/>
    <s v="SUBDIRECCIÓN ARTÍSTICA Y CULTURAL_x000a_"/>
    <s v="Realizar 284 actividades producto de articulaciones con agentes culturales, organizaciones de base local e infraestructuras culturales del centro de la ciudad."/>
    <s v="prestar los servicios profesionales para apoyar el diseño, socialización y ejecución de la estrategia de articulación de la oferta misional de la SAC con los diferentes grupos étnicos y poblacionales de las localidades de Los Mártires, Santa Fe y La"/>
    <s v="prestar los servicios profesionales para apoyar el diseño, socialización y ejecución de la estrategia de articulación de la oferta misional de la SAC con los diferentes grupos étnicos y poblacionales de las localidades de Los Mártires, Santa Fe y La"/>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57-22"/>
    <s v="01/06/2022 07:01:20"/>
    <s v="Contractual"/>
    <s v="CONTRATO DE PRESTACIÓN DE SERVICIOS PROFESIONALES"/>
    <n v="80111600"/>
    <s v="prestar los servicios profesionales para apoyar el diseño, socialización y ejecución de la estrategia de articulación de la oferta misional de la SAC con los diferentes grupos étnicos y poblacionales de las localidades de Los Mártires, Santa Fe y La"/>
    <s v="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
    <s v=" _x000a_ "/>
    <s v="2022-01-25 00:00:00"/>
    <s v="2022-01-25 00:00:00"/>
    <n v="330"/>
    <n v="0"/>
    <s v="AMALIA NATALY FAJARDO BAQUERO"/>
    <s v="Contratación directa"/>
    <n v="54211500"/>
    <m/>
    <s v="NO"/>
    <s v="CO-DC-11001"/>
    <s v="Diego Forero"/>
    <n v="221"/>
    <n v="54211500"/>
    <n v="0"/>
    <n v="0"/>
    <n v="54211500"/>
    <n v="0"/>
    <s v="2022-01-11"/>
    <s v=" 255"/>
    <n v="54211500"/>
    <s v=" 2022-01-26"/>
    <n v="0"/>
    <n v="0"/>
    <x v="143"/>
    <x v="135"/>
    <n v="0"/>
  </r>
  <r>
    <x v="2"/>
    <s v="O23011601210000007682"/>
    <s v="Desarrollo y fomento de las prácticas artísticas y culturales para dinamizar el centro de Bogotá. Bogotá D.C."/>
    <x v="12"/>
    <s v="Programas de Formación."/>
    <s v="SUBDIRECCIÓN ARTÍSTICA Y CULTURAL_x000a_"/>
    <s v="Realizar 284 actividades producto de articulaciones con agentes culturales, organizaciones de base local e infraestructuras culturales del centro de la ciudad."/>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59-22"/>
    <s v="01/03/2022 07:01:41"/>
    <s v="Contractual"/>
    <s v="CONTRATO DE PRESTACIÓN DE SERVICIOS"/>
    <s v="81141601, 93141701, 93141702, 80141607, 80141902, 90151802"/>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
    <s v="2022-01-01 00:00:00"/>
    <s v="2022-01-01 00:00:00"/>
    <n v="360"/>
    <n v="0"/>
    <s v="AMALIA NATALY FAJARDO BAQUERO"/>
    <s v="Licitación pública"/>
    <n v="34000000"/>
    <m/>
    <s v="NO"/>
    <s v="CO-DC-11001"/>
    <s v="Diego Forero"/>
    <n v="1"/>
    <n v="34000000"/>
    <n v="0"/>
    <n v="0"/>
    <n v="34000000"/>
    <n v="0"/>
    <s v="2022-01-03"/>
    <s v=" 1"/>
    <n v="34000000"/>
    <s v=" 2022-01-04"/>
    <n v="0"/>
    <n v="0"/>
    <x v="144"/>
    <x v="136"/>
    <n v="0"/>
  </r>
  <r>
    <x v="2"/>
    <s v="O23011601210000007682"/>
    <s v="Desarrollo y fomento de las prácticas artísticas y culturales para dinamizar el centro de Bogotá. Bogotá D.C."/>
    <x v="12"/>
    <s v="Programas de Formación."/>
    <s v="SUBDIRECCIÓN ARTÍSTICA Y CULTURAL_x000a_"/>
    <s v="Realizar 284 actividades producto de articulaciones con agentes culturales, organizaciones de base local e infraestructuras culturales del centro de la ciudad."/>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asesorar la estructuración y ejecución de los proyectos adelantados desde la Subdirección Artística y Cultural, en el componente jurídico y legal."/>
    <s v="Prestar servicios profesionales a la Fundación Gilberto Alzate Avendaño para asesorar la estructuración y ejecución de los proyectos adelantados desde la Subdirección Artística y Cultural, en el componente jurídico y leg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7-22"/>
    <s v="01/03/2022 08:01:36"/>
    <s v="Contractual"/>
    <s v="CONTRATO DE PRESTACIÓN DE SERVICIOS PROFESIONALES"/>
    <n v="80111600"/>
    <s v="Prestar servicios profesionales a la Fundación Gilberto Alzate Avendaño para asesorar la estructuración y ejecución de los proyectos adelantados desde la Subdirección Artística y Cultural, en el componente jurídico y legal."/>
    <s v="Prestar servicios profesionales a la Fundación Gilberto Alzate Avendaño para asesorar la estructuración y ejecución de los proyectos adelantados desde la Subdirección Artística y Cultural, en el componente jurídico y legal."/>
    <s v=" _x000a_ "/>
    <s v="2022-01-04 00:00:00"/>
    <s v="2022-01-04 00:00:00"/>
    <n v="330"/>
    <n v="0"/>
    <s v="AMALIA NATALY FAJARDO BAQUERO"/>
    <s v="Contratación directa"/>
    <n v="87958200"/>
    <m/>
    <s v="NO"/>
    <s v="CO-DC-11001"/>
    <s v="Diego Forero"/>
    <n v="128"/>
    <n v="87958200"/>
    <n v="0"/>
    <n v="0"/>
    <n v="87958200"/>
    <n v="0"/>
    <s v="2022-01-04"/>
    <s v=" 109"/>
    <n v="87958200"/>
    <s v=" 2022-01-05"/>
    <n v="0"/>
    <n v="0"/>
    <x v="145"/>
    <x v="137"/>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Álzate Avendaño para apoyar la estructuración y seguimiento de los procesos, contratos y convenios que se desarrollen en el marco de funciones de la Subdirección Artística y Cultural."/>
    <s v="Prestar servicios profesionales a la Fundación Gilberto Álzate Avendaño para apoyar la estructuración y seguimiento de los procesos, contratos y convenios que se desarrollen en el marco de funciones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9-22"/>
    <s v="01/03/2022 08:01:22"/>
    <s v="Contractual"/>
    <s v="CONTRATO DE PRESTACIÓN DE SERVICIOS PROFESIONALES"/>
    <n v="80111600"/>
    <s v="Prestar servicios profesionales a la Fundación Gilberto Álzate Avendaño para apoyar la estructuración y seguimiento de los procesos, contratos y convenios que se desarrollen en el marco de funciones de la Subdirección Artística y Cultural."/>
    <s v="Prestar servicios profesionales a la Fundación Gilberto Álzate Avendaño para apoyar la estructuración y seguimiento de los procesos, contratos y convenios que se desarrollen en el marco de funciones de la Subdirección Artística y Cultural."/>
    <s v=" _x000a_ "/>
    <s v="2022-01-04 00:00:00"/>
    <s v="2022-01-04 00:00:00"/>
    <n v="330"/>
    <n v="0"/>
    <s v="AMALIA NATALY FAJARDO BAQUERO"/>
    <s v="Contratación directa"/>
    <n v="50730900"/>
    <m/>
    <s v="NO"/>
    <s v="CO-DC-11001"/>
    <s v="Diego Forero"/>
    <n v="109"/>
    <n v="50730900"/>
    <n v="0"/>
    <n v="0"/>
    <n v="50730900"/>
    <n v="0"/>
    <s v="2022-01-04"/>
    <s v=" 112"/>
    <n v="50730900"/>
    <s v=" 2022-01-05"/>
    <n v="0"/>
    <n v="0"/>
    <x v="146"/>
    <x v="138"/>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82-22"/>
    <s v="01/03/2022 08:01:57"/>
    <s v="Contractual"/>
    <s v="CONTRATO DE PRESTACIÓN DE SERVICIOS"/>
    <n v="80111600"/>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 _x000a_ "/>
    <s v="2022-01-04 00:00:00"/>
    <s v="2022-01-04 00:00:00"/>
    <n v="330"/>
    <n v="0"/>
    <s v="AMALIA NATALY FAJARDO BAQUERO"/>
    <s v="Contratación directa"/>
    <n v="33462000"/>
    <m/>
    <s v="NO"/>
    <s v="CO-DC-11001"/>
    <s v="Diego Forero"/>
    <n v="118"/>
    <n v="49077600"/>
    <n v="15615600"/>
    <n v="0"/>
    <n v="33462000"/>
    <n v="0"/>
    <s v="2022-01-04"/>
    <s v=" 111"/>
    <n v="49077600"/>
    <s v=" 2022-01-05"/>
    <n v="15615600"/>
    <n v="0"/>
    <x v="147"/>
    <x v="139"/>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asesorar la estructuración y ejecución de los proyectos adelantdos desde la Subdirección Artística y Cultural, en el componente financiero y presupuestal."/>
    <s v="Prestar servicios profesionales a la Fundación Gilberto Alzate Avendaño para asesorar la estructuración y ejecución de los proyectos adelantdos desde la Subdirección Artística y Cultural, en el componente financiero y presupuest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85-22"/>
    <s v="01/03/2022 08:01:38"/>
    <s v="Contractual"/>
    <s v="CONTRATO DE PRESTACIÓN DE SERVICIOS"/>
    <n v="80111600"/>
    <s v="Prestar servicios profesionales a la Fundación Gilberto Alzate Avendaño para asesorar la estructuración y ejecución de los proyectos adelantdos desde la Subdirección Artística y Cultural, en el componente financiero y presupuestal."/>
    <s v="Prestar servicios profesionales a la Fundación Gilberto Alzate Avendaño para asesorar la estructuración y ejecución de los proyectos adelantdos desde la Subdirección Artística y Cultural, en el componente financiero y presupuestal."/>
    <s v=" _x000a_ "/>
    <s v="2022-01-04 00:00:00"/>
    <s v="2022-01-04 00:00:00"/>
    <n v="330"/>
    <n v="0"/>
    <s v="AMALIA NATALY FAJARDO BAQUERO"/>
    <s v="Contratación directa"/>
    <n v="86304900"/>
    <m/>
    <s v="NO"/>
    <s v="CO-DC-11001"/>
    <s v="Diego Forero"/>
    <n v="111"/>
    <n v="86304900"/>
    <n v="0"/>
    <n v="0"/>
    <n v="86304900"/>
    <n v="0"/>
    <s v="2022-01-04"/>
    <s v=" 113"/>
    <n v="86304900"/>
    <s v=" 2022-01-06"/>
    <n v="0"/>
    <n v="0"/>
    <x v="58"/>
    <x v="56"/>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orientar la gestión administrativa y operativa generada en el marco de la gestión misional de la Subdirección Artística y Cultural"/>
    <s v="Prestar  servicios profesionales a la Fundación Gilberto Alzate Avendaño para orientar la gestión administrativa y operativa generada en el marco de la gestión misional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87-22"/>
    <s v="01/03/2022 08:01:10"/>
    <s v="Contractual"/>
    <s v="CONTRATO DE PRESTACIÓN DE SERVICIOS"/>
    <n v="80111600"/>
    <s v="Prestar  servicios profesionales a la Fundación Gilberto Alzate Avendaño para orientar la gestión administrativa y operativa generada en el marco de la gestión misional de la Subdirección Artística y Cultural"/>
    <s v="Prestar  servicios profesionales a la Fundación Gilberto Alzate Avendaño para orientar la gestión administrativa y operativa generada en el marco de la gestión misional de la Subdirección Artística y Cultural"/>
    <s v=" _x000a_ "/>
    <s v="2022-01-04 00:00:00"/>
    <s v="2022-01-04 00:00:00"/>
    <n v="330"/>
    <n v="0"/>
    <s v="AMALIA NATALY FAJARDO BAQUERO"/>
    <s v="Contratación directa"/>
    <n v="60099600"/>
    <m/>
    <s v="NO"/>
    <s v="CO-DC-11001"/>
    <s v="Diego Forero"/>
    <n v="151"/>
    <n v="60099600"/>
    <n v="0"/>
    <n v="0"/>
    <n v="60099600"/>
    <n v="0"/>
    <s v="2022-01-04"/>
    <s v=" 137"/>
    <n v="60099600"/>
    <s v=" 2022-01-11"/>
    <n v="0"/>
    <n v="0"/>
    <x v="148"/>
    <x v="140"/>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a la Fundación Gilberto Alzate Avendaño como productor general de los eventos liderados por la Subdirección Artística y Cultural"/>
    <s v="Prestar los servicios profesionales a la Fundación Gilberto Alzate Avendaño como productor general de los eventos liderados por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88-22"/>
    <s v="01/20/2022 09:01:58"/>
    <s v="Contractual"/>
    <s v="CONTRATO DE PRESTACIÓN DE SERVICIOS PROFESIONALES"/>
    <s v="80111600, 80111600"/>
    <s v="Prestar los servicios profesionales a la Fundación Gilberto Alzate Avendaño como productor general de los eventos liderados por la Subdirección Artística y Cultural"/>
    <s v="Prestar los servicios profesionales a la Fundación Gilberto Alzate Avendaño como productor general de los eventos liderados por la Subdirección Artística y Cultural"/>
    <s v=" _x000a_  _x000a_  _x000a_ "/>
    <s v="2022-01-25 00:00:00"/>
    <s v="2022-01-25 00:00:00"/>
    <n v="300"/>
    <n v="0"/>
    <s v="VICTOR MANUEL MONROY UTINICO"/>
    <s v="Contratación directa"/>
    <n v="23282480"/>
    <n v="0"/>
    <s v="NO"/>
    <s v="CO-DC-11001"/>
    <s v="Diego Forero"/>
    <n v="246"/>
    <n v="69466950"/>
    <n v="46184470"/>
    <n v="0"/>
    <n v="23282480"/>
    <n v="0"/>
    <s v="2022-01-20"/>
    <s v=" 251"/>
    <n v="67161000"/>
    <s v=" 2022-05-18"/>
    <n v="43878520"/>
    <n v="0"/>
    <x v="149"/>
    <x v="141"/>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coordinar la estructuración y ejecución de los proyectos de artes plásticas y visuales que se desarrollan desde la Subdirección Artística y Cultural"/>
    <s v="Prestar servicios profesionales a la Fundación Gilberto Alzate Avendaño, para coordinar la estructuración y ejecución de los proyectos de artes plásticas y visuales que se desarrollan des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89-22"/>
    <s v="01/03/2022 08:01:41"/>
    <s v="Contractual"/>
    <s v="CONTRATO DE PRESTACIÓN DE SERVICIOS PROFESIONALES"/>
    <n v="80111600"/>
    <s v="Prestar servicios profesionales a la Fundación Gilberto Alzate Avendaño, para coordinar la estructuración y ejecución de los proyectos de artes plásticas y visuales que se desarrollan desde la Subdirección Artística y Cultural"/>
    <s v="Prestar servicios profesionales a la Fundación Gilberto Alzate Avendaño, para coordinar la estructuración y ejecución de los proyectos de artes plásticas y visuales que se desarrollan desde la Subdirección Artística y Cultural"/>
    <s v=" _x000a_ "/>
    <s v="2022-01-04 00:00:00"/>
    <s v="2022-01-04 00:00:00"/>
    <n v="330"/>
    <n v="0"/>
    <s v="AMALIA NATALY FAJARDO BAQUERO"/>
    <s v="Contratación directa"/>
    <n v="83796900"/>
    <m/>
    <s v="NO"/>
    <s v="CO-DC-11001"/>
    <s v="Diego Forero"/>
    <n v="170"/>
    <n v="83796900"/>
    <n v="0"/>
    <n v="0"/>
    <n v="83796900"/>
    <n v="0"/>
    <s v="2022-01-04"/>
    <s v=" 149"/>
    <n v="83796900"/>
    <s v=" 2022-01-12"/>
    <n v="0"/>
    <n v="0"/>
    <x v="150"/>
    <x v="14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apoyar los procesos técnicos y administrativos del programa de artes plásticas y visuales a cargo de la Subdirección Artística y Cultural"/>
    <s v="Prestar servicios profesionales a la Fundación Gilberto Alzate Avendaño para apoyar los procesos técnicos y administrativos del programa de artes plásticas y visuales a cargo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90-22"/>
    <s v="01/06/2022 07:01:51"/>
    <s v="Contractual"/>
    <s v="CONTRATO DE PRESTACIÓN DE SERVICIOS PROFESIONALES"/>
    <n v="80111600"/>
    <s v="Prestar servicios profesionales a la Fundación Gilberto Alzate Avendaño para apoyar los procesos técnicos y administrativos del programa de artes plásticas y visuales a cargo de la Subdirección Artística y Cultural"/>
    <s v="Prestar servicios profesionales a la Fundación Gilberto Alzate Avendaño para apoyar los procesos técnicos y administrativos del programa de artes plásticas y visuales a cargo de la Subdirección Artística y Cultural"/>
    <s v=" _x000a_ "/>
    <s v="2022-01-25 00:00:00"/>
    <s v="2022-01-25 00:00:00"/>
    <n v="330"/>
    <n v="0"/>
    <s v="AMALIA NATALY FAJARDO BAQUERO"/>
    <s v="Contratación directa"/>
    <n v="50003100"/>
    <m/>
    <s v="NO"/>
    <s v="CO-DC-11001"/>
    <s v="Diego Forero"/>
    <n v="220"/>
    <n v="50003100"/>
    <n v="0"/>
    <n v="0"/>
    <n v="50003100"/>
    <n v="0"/>
    <s v="2022-01-11"/>
    <s v=" 210"/>
    <n v="50003100"/>
    <s v=" 2022-01-24"/>
    <n v="0"/>
    <n v="0"/>
    <x v="151"/>
    <x v="143"/>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coordinar la estructuración y ejecución de los proyectos de artes vivas y musicales que se desarrollan desde la Subdirección Artística y Cultural."/>
    <s v="Prestar servicios profesionales a la Fundación Gilberto Alzate Avendaño, para coordinar la estructuración y ejecución de los proyectos de artes vivas y musicales que se desarrollan des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91-22"/>
    <s v="01/03/2022 08:01:37"/>
    <s v="Contractual"/>
    <s v="CONTRATO DE PRESTACIÓN DE SERVICIOS PROFESIONALES"/>
    <n v="80111600"/>
    <s v="Prestar servicios profesionales a la Fundación Gilberto Alzate Avendaño, para coordinar la estructuración y ejecución de los proyectos de artes vivas y musicales que se desarrollan desde la Subdirección Artística y Cultural."/>
    <s v="Prestar servicios profesionales a la Fundación Gilberto Alzate Avendaño, para coordinar la estructuración y ejecución de los proyectos de artes vivas y musicales que se desarrollan desde la Subdirección Artística y Cultural."/>
    <s v=" _x000a_ "/>
    <s v="2022-01-04 00:00:00"/>
    <s v="2022-01-04 00:00:00"/>
    <n v="330"/>
    <n v="0"/>
    <s v="AMALIA NATALY FAJARDO BAQUERO"/>
    <s v="Contratación directa"/>
    <n v="83796900"/>
    <m/>
    <s v="NO"/>
    <s v="CO-DC-11001"/>
    <s v="Diego Forero"/>
    <n v="168"/>
    <n v="83796900"/>
    <n v="0"/>
    <n v="0"/>
    <n v="83796900"/>
    <n v="0"/>
    <s v="2022-01-04"/>
    <s v=" 131"/>
    <n v="83796900"/>
    <s v=" 2022-01-07"/>
    <n v="0"/>
    <n v="0"/>
    <x v="150"/>
    <x v="14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apoyar los procesos técnicos y administrativos del programa de artes vivas y musicales a cargo de la Subdirección Artística y Cultural"/>
    <s v="Prestar servicios profesionales a la Fundación Gilberto Alzate Avendaño para apoyar los procesos técnicos y administrativos del programa de artes vivas y musicales a cargo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94-22"/>
    <s v="01/06/2022 07:01:33"/>
    <s v="Contractual"/>
    <s v="CONTRATO DE PRESTACIÓN DE SERVICIOS PROFESIONALES"/>
    <n v="80111600"/>
    <s v="Prestar servicios profesionales a la Fundación Gilberto Alzate Avendaño para apoyar los procesos técnicos y administrativos del programa de artes vivas y musicales a cargo de la Subdirección Artística y Cultural"/>
    <s v="Prestar servicios profesionales a la Fundación Gilberto Alzate Avendaño para apoyar los procesos técnicos y administrativos del programa de artes vivas y musicales a cargo de la Subdirección Artística y Cultural"/>
    <s v=" _x000a_ "/>
    <s v="2022-01-25 00:00:00"/>
    <s v="2022-01-25 00:00:00"/>
    <n v="330"/>
    <n v="0"/>
    <s v="AMALIA NATALY FAJARDO BAQUERO"/>
    <s v="Contratación directa"/>
    <n v="50003100"/>
    <m/>
    <s v="NO"/>
    <s v="CO-DC-11001"/>
    <s v="Diego Forero"/>
    <n v="219"/>
    <n v="50003100"/>
    <n v="0"/>
    <n v="0"/>
    <n v="50003100"/>
    <n v="0"/>
    <s v="2022-01-11"/>
    <s v=" 196"/>
    <n v="50003100"/>
    <s v=" 2022-01-20"/>
    <n v="0"/>
    <n v="0"/>
    <x v="151"/>
    <x v="143"/>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jurídicos profesionales a la Fundación Gilberto Alzate Avendaño en el apoyo a la realización, desarrollo,  análisis, revisión y seguimiento de las actividades de gestión jurídica, legal y contractual."/>
    <s v="Prestar los servicios jurídicos profesionales a la Fundación Gilberto Alzate Avendaño en el apoyo a la realización, desarrollo,  análisis, revisión y seguimiento de las actividades de gestión jurídica, legal y contractu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97-22"/>
    <s v="01/03/2022 08:01:11"/>
    <s v="Contractual"/>
    <s v="CONTRATO DE PRESTACIÓN DE SERVICIOS PROFESIONALES"/>
    <n v="80111600"/>
    <s v="Prestar los servicios jurídicos profesionales a la Fundación Gilberto Alzate Avendaño en el apoyo a la realización, desarrollo,  análisis, revisión y seguimiento de las actividades de gestión jurídica, legal y contractual."/>
    <s v="Prestar los servicios jurídicos profesionales a la Fundación Gilberto Alzate Avendaño en el apoyo a la realización, desarrollo,  análisis, revisión y seguimiento de las actividades de gestión jurídica, legal y contractual."/>
    <s v=" _x000a_ "/>
    <s v="2022-01-04 00:00:00"/>
    <s v="2022-01-04 00:00:00"/>
    <n v="330"/>
    <n v="0"/>
    <s v="AMALIA NATALY FAJARDO BAQUERO"/>
    <s v="Contratación directa"/>
    <n v="80676000"/>
    <m/>
    <s v="NO"/>
    <s v="CO-DC-11001"/>
    <s v="Diego Forero"/>
    <n v="142"/>
    <n v="80676000"/>
    <n v="0"/>
    <n v="0"/>
    <n v="80676000"/>
    <n v="0"/>
    <s v="2022-01-04"/>
    <s v=" 114"/>
    <n v="80676000"/>
    <s v=" 2022-01-06"/>
    <n v="0"/>
    <n v="0"/>
    <x v="152"/>
    <x v="144"/>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ejercer la defensa y representación judicial, extrajudicial, y desarrollo de actividades de prevención del daño antijurídico desde la competencia de la Oficina Asesora Jurídica de la Fundación Gilberto Alzate Avendaño."/>
    <s v="Prestar servicios profesionales para ejercer la defensa y representación judicial, extrajudicial, y desarrollo de actividades de prevención del daño antijurídico desde la competencia de la Oficina Asesora Jurídica de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98-22"/>
    <s v="01/03/2022 08:01:20"/>
    <s v="Contractual"/>
    <s v="CONTRATO DE PRESTACIÓN DE SERVICIOS PROFESIONALES"/>
    <n v="80111600"/>
    <s v="Prestar servicios profesionales para ejercer la defensa y representación judicial, extrajudicial, y desarrollo de actividades de prevención del daño antijurídico desde la competencia de la Oficina Asesora Jurídica de la Fundación Gilberto Alzate Avendaño."/>
    <s v="Prestar servicios profesionales para ejercer la defensa y representación judicial, extrajudicial, y desarrollo de actividades de prevención del daño antijurídico desde la competencia de la Oficina Asesora Jurídica de la Fundación Gilberto Alzate Avendaño."/>
    <s v=" _x000a_ "/>
    <s v="2022-01-04 00:00:00"/>
    <s v="2022-01-04 00:00:00"/>
    <n v="330"/>
    <n v="0"/>
    <s v="AMALIA NATALY FAJARDO BAQUERO"/>
    <s v="Contratación directa"/>
    <n v="67016400"/>
    <m/>
    <s v="NO"/>
    <s v="CO-DC-11001"/>
    <s v="Diego Forero"/>
    <n v="134"/>
    <n v="67016400"/>
    <n v="0"/>
    <n v="0"/>
    <n v="67016400"/>
    <n v="0"/>
    <s v="2022-01-04"/>
    <s v=" 110"/>
    <n v="67016400"/>
    <s v=" 2022-01-05"/>
    <n v="0"/>
    <n v="0"/>
    <x v="153"/>
    <x v="145"/>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99-22"/>
    <s v="01/03/2022 08:01:56"/>
    <s v="Contractual"/>
    <s v="CONTRATO DE PRESTACIÓN DE SERVICIOS PROFESIONALES"/>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 _x000a_  _x000a_ "/>
    <s v="2022-01-04 00:00:00"/>
    <s v="2022-01-04 00:00:00"/>
    <n v="330"/>
    <n v="0"/>
    <s v="VICTOR MANUEL MONROY UTINICO"/>
    <s v="Contratación directa"/>
    <n v="52270350"/>
    <m/>
    <s v="NO"/>
    <s v="CO-DC-11001"/>
    <s v="Diego Forero"/>
    <n v="110"/>
    <n v="52795050"/>
    <n v="524700"/>
    <n v="0"/>
    <n v="52270350"/>
    <n v="0"/>
    <s v="2022-01-04"/>
    <s v=" 120"/>
    <n v="52270350"/>
    <s v=" 2022-01-06"/>
    <n v="0"/>
    <n v="0"/>
    <x v="154"/>
    <x v="146"/>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100-22"/>
    <s v="01/03/2022 08:01:11"/>
    <s v="Contractual"/>
    <s v="CONTRATO DE PRESTACIÓN DE SERVICIOS PROFESIONALES"/>
    <n v="80111600"/>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 _x000a_ "/>
    <s v="2022-01-11 00:00:00"/>
    <s v="2022-01-11 00:00:00"/>
    <n v="330"/>
    <n v="0"/>
    <s v="AMALIA NATALY FAJARDO BAQUERO"/>
    <s v="Contratación directa"/>
    <n v="45771000"/>
    <m/>
    <s v="NO"/>
    <s v="CO-DC-11001"/>
    <s v="Diego Forero"/>
    <n v="193"/>
    <n v="45771000"/>
    <n v="0"/>
    <n v="0"/>
    <n v="45771000"/>
    <n v="0"/>
    <s v="2022-01-06"/>
    <s v=" 146"/>
    <n v="45771000"/>
    <s v=" 2022-01-12"/>
    <n v="0"/>
    <n v="0"/>
    <x v="155"/>
    <x v="147"/>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de apoyo a la gestión de la Fundación Gilberto Alzate Avendaño en los registros fotográficos requeridos que aporten al posicionamiento de la estrategia de comunicaciones de la Entidad, conforme a la misionalidad institucional."/>
    <s v="Prestar los servicios de apoyo a la gestión de la Fundación Gilberto Alzate Avendaño en los registros fotográficos requeridos que aporten al posicionamiento de la estrategia de comunicaciones de la Entidad, conforme a la misionalidad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101-22"/>
    <s v="01/03/2022 08:01:57"/>
    <s v="Contractual"/>
    <s v="CONTRATO DE PRESTACIÓN DE SERVICIOS DE APOYO A LA GESTIÓN"/>
    <n v="80111600"/>
    <s v="Prestar los servicios de apoyo a la gestión de la Fundación Gilberto Alzate Avendaño en los registros fotográficos requeridos que aporten al posicionamiento de la estrategia de comunicaciones de la Entidad, conforme a la misionalidad institucional."/>
    <s v="Prestar los servicios de apoyo a la gestión de la Fundación Gilberto Alzate Avendaño en los registros fotográficos requeridos que aporten al posicionamiento de la estrategia de comunicaciones de la Entidad, conforme a la misionalidad institucional."/>
    <s v=" _x000a_ "/>
    <s v="2022-01-11 00:00:00"/>
    <s v="2022-01-11 00:00:00"/>
    <n v="330"/>
    <n v="0"/>
    <s v="AMALIA NATALY FAJARDO BAQUERO"/>
    <s v="Contratación directa"/>
    <n v="45424500"/>
    <m/>
    <s v="NO"/>
    <s v="CO-DC-11001"/>
    <s v="Diego Forero"/>
    <n v="194"/>
    <n v="45424500"/>
    <n v="0"/>
    <n v="0"/>
    <n v="45424500"/>
    <n v="0"/>
    <s v="2022-01-06"/>
    <s v=" 139"/>
    <n v="45424500"/>
    <s v=" 2022-01-11"/>
    <n v="0"/>
    <n v="0"/>
    <x v="156"/>
    <x v="148"/>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de apoyo a la gestión a la Fundación Gilberto Álzate Avendaño en la conceptualización y producción de piezas comunicativas y animaciones que se requieran para la divulgación interna y externa, conforme a la misión institucional."/>
    <s v="Prestar los servicios de apoyo a la gestión a la Fundación Gilberto Álzate Avendaño en la conceptualización y producción de piezas comunicativas y animaciones que se requieran para la divulgación interna y externa, conforme a la misión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103-22"/>
    <s v="01/20/2022 09:01:26"/>
    <s v="Contractual"/>
    <s v="CONTRATO DE PRESTACIÓN DE SERVICIOS"/>
    <n v="80111600"/>
    <s v="Prestar los servicios de apoyo a la gestión a la Fundación Gilberto Álzate Avendaño en la conceptualización y producción de piezas comunicativas y animaciones que se requieran para la divulgación interna y externa, conforme a la misión institucional."/>
    <s v="Prestar los servicios de apoyo a la gestión a la Fundación Gilberto Álzate Avendaño en la conceptualización y producción de piezas comunicativas y animaciones que se requieran para la divulgación interna y externa, conforme a la misión institucional."/>
    <s v=" _x000a_  _x000a_ "/>
    <s v="2022-01-11 00:00:00"/>
    <s v="2022-01-11 00:00:00"/>
    <n v="330"/>
    <n v="0"/>
    <s v="AMALIA NATALY FAJARDO BAQUERO"/>
    <s v="Contratación directa"/>
    <n v="49764000"/>
    <n v="592246396"/>
    <s v="SI"/>
    <s v="CO-DC-11001"/>
    <s v="Diego Forero"/>
    <n v="299"/>
    <n v="49764000"/>
    <n v="0"/>
    <n v="0"/>
    <n v="49764000"/>
    <n v="0"/>
    <s v="2022-01-26"/>
    <s v=" 273"/>
    <n v="49764000"/>
    <s v=" 2022-01-28"/>
    <n v="0"/>
    <n v="0"/>
    <x v="157"/>
    <x v="149"/>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a la Fundación Gilberto Álzate Avendaño para realizar la diagramación y diseño gráfico de piezas comunicativas que requiera la entidad en la divulgación interna y externa, conforme a la misionalidad de la Fundación."/>
    <s v="Prestar los servicios profesionales a la Fundación Gilberto Álzate Avendaño para realizar la diagramación y diseño gráfico de piezas comunicativas que requiera la entidad en la divulgación interna y externa, conforme a la misionalidad de la Fundac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105-22"/>
    <s v="01/03/2022 08:01:28"/>
    <s v="Contractual"/>
    <s v="CONTRATO DE PRESTACIÓN DE SERVICIOS"/>
    <n v="80111600"/>
    <s v="Prestar los servicios profesionales a la Fundación Gilberto Álzate Avendaño para realizar la diagramación y diseño gráfico de piezas comunicativas que requiera la entidad en la divulgación interna y externa, conforme a la misionalidad de la Fundación."/>
    <s v="Prestar los servicios profesionales a la Fundación Gilberto Álzate Avendaño para realizar la diagramación y diseño gráfico de piezas comunicativas que requiera la entidad en la divulgación interna y externa, conforme a la misionalidad de la Fundación."/>
    <s v=" _x000a_ "/>
    <s v="2022-01-04 00:00:00"/>
    <s v="2022-01-04 00:00:00"/>
    <n v="330"/>
    <n v="0"/>
    <s v="AMALIA NATALY FAJARDO BAQUERO"/>
    <s v="Contratación directa"/>
    <n v="56793000"/>
    <m/>
    <s v="NO"/>
    <s v="CO-DC-11001"/>
    <s v="Diego Forero"/>
    <n v="207"/>
    <n v="56793000"/>
    <n v="0"/>
    <n v="0"/>
    <n v="56793000"/>
    <n v="0"/>
    <s v="2022-01-06"/>
    <s v=" 143"/>
    <n v="56793000"/>
    <s v=" 2022-01-11"/>
    <n v="0"/>
    <n v="0"/>
    <x v="158"/>
    <x v="150"/>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el servicio integral de aseo y cafetería para la Fundación Gilberto Alzate Avendaño"/>
    <s v="Prestar el servicio integral de aseo y cafetería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69-22"/>
    <s v="01/03/2022 10:01:3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
    <s v="2022-05-04 00:00:00"/>
    <s v="2022-06-15 00:00:00"/>
    <n v="360"/>
    <n v="0"/>
    <s v="AMALIA NATALY FAJARDO BAQUERO"/>
    <s v="Seléccion abreviada - acuerdo marco"/>
    <n v="11150000"/>
    <m/>
    <s v="NO"/>
    <s v="CO-DC-11001"/>
    <s v="Diego Forero"/>
    <n v="8"/>
    <n v="11150000"/>
    <n v="0"/>
    <n v="0"/>
    <n v="11150000"/>
    <n v="0"/>
    <s v="2022-01-03"/>
    <s v=" 8"/>
    <n v="11150000"/>
    <s v=" 2022-01-04"/>
    <n v="0"/>
    <n v="0"/>
    <x v="159"/>
    <x v="151"/>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0-22"/>
    <s v="01/03/2022 07:01:39"/>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_x000a_ "/>
    <s v="2022-01-04 00:00:00"/>
    <s v="2022-01-04 00:00:00"/>
    <n v="360"/>
    <n v="0"/>
    <s v="AMALIA NATALY FAJARDO BAQUERO"/>
    <s v="Seléccion abreviada - acuerdo marco"/>
    <n v="26000000"/>
    <m/>
    <s v="NO"/>
    <s v="CO-DC-11001"/>
    <s v="Diego Forero"/>
    <n v="9"/>
    <n v="26000000"/>
    <n v="0"/>
    <n v="0"/>
    <n v="26000000"/>
    <n v="0"/>
    <s v="2022-01-03"/>
    <s v=" 9"/>
    <n v="26000000"/>
    <s v=" 2022-01-04"/>
    <n v="0"/>
    <n v="0"/>
    <x v="160"/>
    <x v="152"/>
    <n v="1418811"/>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1-22"/>
    <s v="05/18/2022 01:05:05"/>
    <s v="Contractual"/>
    <s v="CONTRATO DE PRESTACIÓN DE SERVICIOS"/>
    <s v="78111808, 78111800"/>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_x000a_ "/>
    <s v="2022-05-02 00:00:00"/>
    <s v="2022-06-01 00:00:00"/>
    <n v="150"/>
    <n v="0"/>
    <s v="VICTOR MANUEL MONROY UTINICO"/>
    <s v="Seléccion abreviada - acuerdo marco"/>
    <n v="3468453"/>
    <n v="0"/>
    <s v="NO"/>
    <s v="CO-DC-11001"/>
    <s v="Diego Forero"/>
    <n v="517"/>
    <n v="5000000"/>
    <n v="1531547"/>
    <n v="0"/>
    <n v="3468453"/>
    <n v="0"/>
    <s v="2022-05-18"/>
    <s v=" 572"/>
    <n v="5000000"/>
    <s v=" 2022-06-03"/>
    <n v="1531547"/>
    <n v="0"/>
    <x v="161"/>
    <x v="153"/>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2-22"/>
    <s v="01/03/2022 07:01:24"/>
    <s v="Contractual"/>
    <s v="CONTRATO DE PRESTACIÓN DE SERVICIOS"/>
    <s v="81141601, 93141701, 93141702, 80141607, 80141902, 90151802"/>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
    <s v="2022-01-01 00:00:00"/>
    <s v="2022-01-01 00:00:00"/>
    <n v="360"/>
    <n v="0"/>
    <s v="AMALIA NATALY FAJARDO BAQUERO"/>
    <s v="Licitación pública"/>
    <n v="340000000"/>
    <m/>
    <s v="NO"/>
    <s v="CO-DC-11001"/>
    <s v="Diego Forero"/>
    <n v="2"/>
    <n v="340000000"/>
    <n v="0"/>
    <n v="0"/>
    <n v="340000000"/>
    <n v="0"/>
    <s v="2022-01-03"/>
    <s v=" 2"/>
    <n v="340000000"/>
    <s v=" 2022-01-04"/>
    <n v="0"/>
    <n v="0"/>
    <x v="162"/>
    <x v="154"/>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contrato FUGA-148-2021. Prestar el servicio integral de operación logística requerido por la Fundación Gilberto Alzate Avendaño para la producción de los eventos artísticos y culturales realizados en el marco de su gestión misional"/>
    <s v="Adicio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3-22"/>
    <s v="03/30/2022 02:03:43"/>
    <s v="Contractual"/>
    <s v="CONTRATO DE PRESTACIÓN DE SERVICIOS"/>
    <s v="90151802, 80141902, 80141607, 93141702, 93141701, 81141601, 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_x000a_  _x000a_  _x000a_ "/>
    <s v="2022-03-31 00:00:00"/>
    <s v="2022-03-31 00:00:00"/>
    <n v="240"/>
    <n v="0"/>
    <s v="VICTOR MANUEL MONROY UTINICO"/>
    <s v="Licitación pública"/>
    <n v="337938280"/>
    <m/>
    <s v="NO"/>
    <s v="CO-DC-11001"/>
    <s v="Diego Forero"/>
    <n v="442"/>
    <n v="347778398"/>
    <n v="9840118"/>
    <n v="0"/>
    <n v="337938280"/>
    <n v="0"/>
    <s v="2022-03-30"/>
    <s v=" 383"/>
    <n v="337938280"/>
    <s v=" 2022-03-31"/>
    <n v="0"/>
    <n v="0"/>
    <x v="163"/>
    <x v="155"/>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Valor presupuestado para realizar los pagos correspondientes a Sayco y Acinpro por concepto de derechos de autor y derechos conexos."/>
    <s v="Valor presupuestado para realizar los pagos correspondientes a Sayco y Acinpro por concepto de derechos de autor y derechos conexo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4-22"/>
    <s v="04/20/2022 06:04:53"/>
    <s v="No Contractual"/>
    <s v="RESOLUCIÓN"/>
    <m/>
    <s v="Valor presupuestado para realizar los pagos correspondientes a Sayco y Acinpro por concepto de derechos de autor y derechos conexos."/>
    <s v="Valor presupuestado para realizar los pagos correspondientes a Sayco y Acinpro por concepto de derechos de autor y derechos conexos."/>
    <s v=" _x000a_ "/>
    <s v="2022-03-31 00:00:00"/>
    <s v="2022-03-31 00:00:00"/>
    <n v="240"/>
    <n v="0"/>
    <s v="VICTOR MANUEL MONROY UTINICO"/>
    <s v="Resolución"/>
    <n v="20000000"/>
    <m/>
    <s v="NO"/>
    <s v="CO-DC-11001"/>
    <s v="Diego Forero"/>
    <n v="472"/>
    <n v="20000000"/>
    <n v="0"/>
    <n v="0"/>
    <n v="20000000"/>
    <n v="0"/>
    <s v="2022-04-20"/>
    <s v=" 464"/>
    <n v="20000000"/>
    <s v=" 2022-05-13"/>
    <n v="0"/>
    <n v="0"/>
    <x v="164"/>
    <x v="156"/>
    <n v="1400000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Valor presupuestado para realizar los pagos de ISBN o ISSN de las publicaciones de la FUGA ante la Camara Colombiana del Libro."/>
    <s v="Valor presupuestado para realizar los pagos de ISBN o ISSN de las publicaciones de la FUGA ante la Camara Colombiana del Libr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075-22"/>
    <m/>
    <s v="No Contractual"/>
    <s v="RESOLUCIÓN"/>
    <m/>
    <s v="Valor presupuestado para realizar los pagos de ISBN o ISSN de las publicaciones de la FUGA ante la Camara Colombiana del Libro."/>
    <s v="Valor presupuestado para realizar los pagos de ISBN o ISSN de las publicaciones de la FUGA ante la Camara Colombiana del Libro."/>
    <s v=" _x000a_ "/>
    <s v="2022-01-04 00:00:00"/>
    <s v="2022-01-04 00:00:00"/>
    <n v="330"/>
    <n v="0"/>
    <s v="AMALIA NATALY FAJARDO BAQUERO"/>
    <s v="Resolución"/>
    <n v="150000"/>
    <m/>
    <s v="NO"/>
    <s v="CO-DC-11001"/>
    <s v="Diego Forero"/>
    <m/>
    <m/>
    <m/>
    <m/>
    <n v="0"/>
    <m/>
    <m/>
    <m/>
    <n v="0"/>
    <m/>
    <n v="0"/>
    <n v="0"/>
    <x v="2"/>
    <x v="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el servicio integral de aseo y cafetería para la Fundación Gilberto Alzate Avendaño"/>
    <s v="Prestar el servicio integral de aseo y cafetería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186-22"/>
    <s v="10/13/2022 06:10:4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2-06-30 00:00:00"/>
    <s v="2022-08-22 00:00:00"/>
    <n v="10"/>
    <n v="0"/>
    <s v="VICTOR MANUEL MONROY UTINICO"/>
    <s v="Licitación pública"/>
    <n v="3850000"/>
    <n v="23446602"/>
    <s v="SI"/>
    <s v="CO-DC-11001"/>
    <s v="Diego Forero"/>
    <n v="882"/>
    <n v="3850000"/>
    <n v="0"/>
    <n v="0"/>
    <n v="3850000"/>
    <n v="0"/>
    <s v="2022-10-13"/>
    <s v=" 1242"/>
    <n v="3850000"/>
    <s v=" 2022-11-25"/>
    <n v="0"/>
    <n v="0"/>
    <x v="165"/>
    <x v="157"/>
    <n v="155000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187-22"/>
    <s v="02/16/2022 03:02:2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_x000a_ "/>
    <s v="2022-01-26 00:00:00"/>
    <s v="2022-01-26 00:00:00"/>
    <n v="360"/>
    <n v="0"/>
    <s v="AMALIA NATALY FAJARDO BAQUERO"/>
    <s v="Seléccion abreviada - acuerdo marco"/>
    <n v="804208"/>
    <n v="592246396"/>
    <s v="SI"/>
    <s v="CO-DC-11001"/>
    <s v="Diego Forero"/>
    <n v="318"/>
    <n v="1000000"/>
    <n v="195792"/>
    <n v="0"/>
    <n v="804208"/>
    <n v="0"/>
    <s v="2022-02-16"/>
    <s v=" 332"/>
    <n v="804208"/>
    <s v=" 2022-03-22"/>
    <n v="0"/>
    <n v="0"/>
    <x v="166"/>
    <x v="158"/>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210-22"/>
    <s v="01/25/2022 03:01:19"/>
    <s v="Contractual"/>
    <s v="CONTRATO DE PRESTACIÓN DE SERVICIOS"/>
    <s v="90151802, 80141902, 80141607, 93141702, 93141701, 81141601, 81141601, 93141701, 93141702, 80141607, 80141902, 90151802"/>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 _x000a_  _x000a_  _x000a_  _x000a_ "/>
    <s v="2022-01-25 00:00:00"/>
    <s v="2022-01-25 00:00:00"/>
    <n v="330"/>
    <n v="0"/>
    <s v="VICTOR MANUEL MONROY UTINICO"/>
    <s v="Contratación directa"/>
    <n v="56793000"/>
    <n v="0"/>
    <s v="NO"/>
    <s v="CO-DC-11001"/>
    <s v="Diego Forero"/>
    <n v="295"/>
    <n v="56793000"/>
    <n v="0"/>
    <n v="0"/>
    <n v="56793000"/>
    <n v="0"/>
    <s v="2022-01-25"/>
    <s v=" 266"/>
    <n v="56793000"/>
    <s v=" 2022-01-28"/>
    <n v="0"/>
    <n v="0"/>
    <x v="158"/>
    <x v="150"/>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a la Fundación Gilberto Alzate Avendaño para apoyar la produccion técnica de los eventos  artísticos y culturales programadas por la Subdirección Artística y Cultural"/>
    <s v="Prestar servicios a la Fundación Gilberto Alzate Avendaño para apoyar la produccion técnica de los eventos  artísticos y culturales programadas por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289-22"/>
    <s v="06/30/2022 08:06:43"/>
    <s v="Contractual"/>
    <s v="CONTRATO DE PRESTACIÓN DE SERVICIOS"/>
    <n v="80111600"/>
    <s v="Prestar servicios a la Fundación Gilberto Alzate Avendaño para apoyar la produccion técnica de los eventos  artísticos y culturales programadas por la Subdirección Artística y Cultural"/>
    <s v="Prestar servicios a la Fundación Gilberto Alzate Avendaño para apoyar la produccion técnica de los eventos  artísticos y culturales programadas por la Subdirección Artística y Cultural"/>
    <s v=" _x000a_  _x000a_ "/>
    <s v="2022-07-01 00:00:00"/>
    <s v="2022-07-01 00:00:00"/>
    <n v="7"/>
    <n v="0"/>
    <s v="VICTOR MANUEL MONROY UTINICO"/>
    <s v="Contratación directa"/>
    <n v="14980760"/>
    <n v="0"/>
    <s v="NO"/>
    <s v="CO-DC-11001"/>
    <s v="Diego Forero"/>
    <n v="588"/>
    <n v="15000000"/>
    <n v="19240"/>
    <n v="0"/>
    <n v="14980760"/>
    <n v="0"/>
    <s v="2022-06-30"/>
    <s v=" 731"/>
    <n v="14980760"/>
    <s v=" 2022-07-14"/>
    <n v="0"/>
    <n v="0"/>
    <x v="167"/>
    <x v="159"/>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01-2022-Prestar servicios profesionales a la Fundación Gilberto Álzate Avendaño para asesorar la estructuración y ejecución de los proyectos adelantados desde la Subdirección Artística y Cultural, en el componente jurídico y legal."/>
    <s v="Adicion y Prorroga FUGA-01-2022-Prestar servicios profesionales a la Fundación Gilberto Álzate Avendaño para asesorar la estructuración y ejecución de los proyectos adelantados desde la Subdirección Artística y Cultural, en el componente jurídico y leg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08-22"/>
    <s v="07/22/2022 10:07:16"/>
    <s v="Contractual"/>
    <s v="CONTRATO DE PRESTACIÓN DE SERVICIOS"/>
    <n v="80111600"/>
    <s v="Adicion y Prorroga FUGA-01-2022-Prestar servicios profesionales a la Fundación Gilberto Álzate Avendaño para asesorar la estructuración y ejecución de los proyectos adelantados desde la Subdirección Artística y Cultural, en el componente jurídico y legal."/>
    <s v="Adicion y Prorroga FUGA-01-2022-Prestar servicios profesionales a la Fundación Gilberto Álzate Avendaño para asesorar la estructuración y ejecución de los proyectos adelantados desde la Subdirección Artística y Cultural, en el componente jurídico y legal."/>
    <s v=" _x000a_  _x000a_ "/>
    <s v="2022-10-01 00:00:00"/>
    <s v="2022-10-01 00:00:00"/>
    <n v="35"/>
    <n v="0"/>
    <s v="VICTOR MANUEL MONROY UTINICO"/>
    <s v="Contratación directa"/>
    <n v="9062360"/>
    <n v="0"/>
    <s v="NO"/>
    <s v="CO-DC-11001"/>
    <s v="Diego Forero"/>
    <n v="634"/>
    <n v="9328900"/>
    <n v="266540"/>
    <n v="0"/>
    <n v="9062360"/>
    <n v="0"/>
    <s v="2022-07-22"/>
    <s v=" 806"/>
    <n v="9062360"/>
    <s v=" 2022-08-09"/>
    <n v="0"/>
    <n v="0"/>
    <x v="168"/>
    <x v="160"/>
    <n v="239886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03-2022- Prestar servicios profesionales a la Fundación Gilberto Álzate Avendaño para apoyar la estructuración y seguimiento de los procesos, contratos y convenios que se desarrollen en el marco de funciones de la Subdirección Artística y Cultural."/>
    <s v="Adicion y Prorroga FUGA-03-2022- Prestar servicios profesionales a la Fundación Gilberto Álzate Avendaño para apoyar la estructuración y seguimiento de los procesos, contratos y convenios que se desarrollen en el marco de funciones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09-22"/>
    <s v="07/22/2022 10:07:04"/>
    <s v="Contractual"/>
    <s v="CONTRATO DE PRESTACIÓN DE SERVICIOS"/>
    <n v="80111600"/>
    <s v="Adicion y Prorroga FUGA-03-2022- Prestar servicios profesionales a la Fundación Gilberto Álzate Avendaño para apoyar la estructuración y seguimiento de los procesos, contratos y convenios que se desarrollen en el marco de funciones de la Subdirección Artística y Cultural."/>
    <s v="Adicion y Prorroga FUGA-03-2022- Prestar servicios profesionales a la Fundación Gilberto Álzate Avendaño para apoyar la estructuración y seguimiento de los procesos, contratos y convenios que se desarrollen en el marco de funciones de la Subdirección Artística y Cultural."/>
    <s v=" _x000a_  _x000a_ "/>
    <s v="2022-10-01 00:00:00"/>
    <s v="2022-10-01 00:00:00"/>
    <n v="18"/>
    <n v="0"/>
    <s v="VICTOR MANUEL MONROY UTINICO"/>
    <s v="Contratación directa"/>
    <n v="2767140"/>
    <n v="0"/>
    <s v="NO"/>
    <s v="CO-DC-11001"/>
    <s v="Diego Forero"/>
    <n v="635"/>
    <n v="2767140"/>
    <n v="0"/>
    <n v="0"/>
    <n v="2767140"/>
    <n v="0"/>
    <s v="2022-07-22"/>
    <s v=" 867"/>
    <n v="2767140"/>
    <s v=" 2022-08-23"/>
    <n v="0"/>
    <n v="0"/>
    <x v="169"/>
    <x v="161"/>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06-2022- Prestar los servicios jurídicos profesionales a la Fundación Gilberto Alzate Avendaño en el apoyo a la realización, desarrollo, análisis, revisión y seguimiento de las actividades de gestión jurídica, legal y contractual."/>
    <s v="Adicion y Prorroga FUGA-06-2022- Prestar los servicios jurídicos profesionales a la Fundación Gilberto Alzate Avendaño en el apoyo a la realización, desarrollo, análisis, revisión y seguimiento de las actividades de gestión jurídica, legal y contractu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0-22"/>
    <s v="07/22/2022 10:07:26"/>
    <s v="Contractual"/>
    <s v="CONTRATO DE PRESTACIÓN ARTÍSTICA"/>
    <n v="80111600"/>
    <s v="Adicion y Prorroga FUGA-06-2022- Prestar los servicios jurídicos profesionales a la Fundación Gilberto Alzate Avendaño en el apoyo a la realización, desarrollo, análisis, revisión y seguimiento de las actividades de gestión jurídica, legal y contractual."/>
    <s v="Adicion y Prorroga FUGA-06-2022- Prestar los servicios jurídicos profesionales a la Fundación Gilberto Alzate Avendaño en el apoyo a la realización, desarrollo, análisis, revisión y seguimiento de las actividades de gestión jurídica, legal y contractual."/>
    <s v=" _x000a_  _x000a_ "/>
    <s v="2022-10-01 00:00:00"/>
    <s v="2022-10-01 00:00:00"/>
    <n v="35"/>
    <n v="0"/>
    <s v="VICTOR MANUEL MONROY UTINICO"/>
    <s v="Contratación directa"/>
    <n v="8322384"/>
    <n v="0"/>
    <s v="NO"/>
    <s v="CO-DC-11001"/>
    <s v="Diego Forero"/>
    <n v="636"/>
    <n v="8567160"/>
    <n v="244776"/>
    <n v="0"/>
    <n v="8322384"/>
    <n v="0"/>
    <s v="2022-07-22"/>
    <s v=" 828"/>
    <n v="8322384"/>
    <s v=" 2022-08-10"/>
    <n v="0"/>
    <n v="0"/>
    <x v="170"/>
    <x v="162"/>
    <n v="236880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10-2022.- Prestar servicios profesionales a la Fundación Gilberto Avendaño para asesorar a la Dirección General en los aspectos estratégicos misionales y administrativos requeridos en el desarrollo de los proyectos formulados en el marco de la misión institucional de la entidad."/>
    <s v="Adicion y prorroga FUGA-10-2022.- Prestar servicios profesionales a la Fundación Gilberto Avendaño para asesorar a la Dirección General en los aspectos estratégicos misionales y administrativos requeridos en el desarrollo de los proyectos formulados en el marco de la misión institucional de la entidad."/>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4-22"/>
    <s v="07/22/2022 10:07:18"/>
    <s v="Contractual"/>
    <s v="CONTRATO DE PRESTACIÓN ARTÍSTICA"/>
    <n v="80111600"/>
    <s v="Adicion y prorroga FUGA-10-2022.- Prestar servicios profesionales a la Fundación Gilberto Avendaño para asesorar a la Dirección General en los aspectos estratégicos misionales y administrativos requeridos en el desarrollo de los proyectos formulados en el marco de la misión institucional de la entidad."/>
    <s v="Adicion y prorroga FUGA-10-2022.- Prestar servicios profesionales a la Fundación Gilberto Avendaño para asesorar a la Dirección General en los aspectos estratégicos misionales y administrativos requeridos en el desarrollo de los proyectos formulados en el marco de la misión institucional de la entidad."/>
    <s v=" _x000a_  _x000a_ "/>
    <s v="2022-10-01 00:00:00"/>
    <s v="2022-10-01 00:00:00"/>
    <n v="24"/>
    <n v="0"/>
    <s v="VICTOR MANUEL MONROY UTINICO"/>
    <s v="Contratación directa"/>
    <n v="3964658"/>
    <n v="0"/>
    <s v="NO"/>
    <s v="CO-DC-11001"/>
    <s v="Diego Forero"/>
    <n v="637"/>
    <n v="3964658"/>
    <n v="0"/>
    <n v="0"/>
    <n v="3964658"/>
    <n v="0"/>
    <s v="2022-07-22"/>
    <s v=" 980"/>
    <n v="3964658"/>
    <s v=" 2022-08-31"/>
    <n v="0"/>
    <n v="0"/>
    <x v="171"/>
    <x v="163"/>
    <n v="194946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15-2022- Prestar servicios profesionales a la Fundación Gilberto Álzate Avendaño, para coordinar la estructuración y ejecución de los proyectos de artes vivas y musicales que se desarrollan desde la Subdirección Artística y Cultural"/>
    <s v="Adicion y prorroga FUGA-15-2022- Prestar servicios profesionales a la Fundación Gilberto Álzate Avendaño, para coordinar la estructuración y ejecución de los proyectos de artes vivas y musicales que se desarrollan des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5-22"/>
    <s v="07/22/2022 10:07:10"/>
    <s v="Contractual"/>
    <s v="CONTRATO DE PRESTACIÓN DE SERVICIOS"/>
    <n v="80111600"/>
    <s v="Adicion y prorroga FUGA-15-2022- Prestar servicios profesionales a la Fundación Gilberto Álzate Avendaño, para coordinar la estructuración y ejecución de los proyectos de artes vivas y musicales que se desarrollan desde la Subdirección Artística y Cultural"/>
    <s v="Adicion y prorroga FUGA-15-2022- Prestar servicios profesionales a la Fundación Gilberto Álzate Avendaño, para coordinar la estructuración y ejecución de los proyectos de artes vivas y musicales que se desarrollan desde la Subdirección Artística y Cultural"/>
    <s v=" _x000a_  _x000a_ "/>
    <s v="2022-10-01 00:00:00"/>
    <s v="2022-10-01 00:00:00"/>
    <n v="20"/>
    <n v="0"/>
    <s v="VICTOR MANUEL MONROY UTINICO"/>
    <s v="Contratación directa"/>
    <n v="5078600"/>
    <n v="0"/>
    <s v="NO"/>
    <s v="CO-DC-11001"/>
    <s v="Diego Forero"/>
    <n v="647"/>
    <n v="5078600"/>
    <n v="0"/>
    <n v="0"/>
    <n v="5078600"/>
    <n v="0"/>
    <s v="2022-07-25"/>
    <s v=" 922"/>
    <n v="5078600"/>
    <s v=" 2022-08-25"/>
    <n v="0"/>
    <n v="0"/>
    <x v="172"/>
    <x v="164"/>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 05-2022- Prestar servicios profesionales a la Fundación Gilberto Alzate Avendaño para asesorar la estructuración y ejecución de los proyectos adelantados desde la Subdirección Artística y Cultural, en el componente financiero y presupuestal."/>
    <s v="Adicion y prorroga FUGA- 05-2022- Prestar servicios profesionales a la Fundación Gilberto Alzate Avendaño para asesorar la estructuración y ejecución de los proyectos adelantados desde la Subdirección Artística y Cultural, en el componente financiero y presupuest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6-22"/>
    <s v="07/22/2022 10:07:52"/>
    <s v="Contractual"/>
    <s v="CONTRATO DE PRESTACIÓN DE SERVICIOS"/>
    <n v="80111600"/>
    <s v="Adicion y prorroga FUGA- 05-2022- Prestar servicios profesionales a la Fundación Gilberto Alzate Avendaño para asesorar la estructuración y ejecución de los proyectos adelantados desde la Subdirección Artística y Cultural, en el componente financiero y presupuestal."/>
    <s v="Adicion y prorroga FUGA- 05-2022- Prestar servicios profesionales a la Fundación Gilberto Alzate Avendaño para asesorar la estructuración y ejecución de los proyectos adelantados desde la Subdirección Artística y Cultural, en el componente financiero y presupuestal."/>
    <s v=" _x000a_  _x000a_ "/>
    <s v="2022-10-01 00:00:00"/>
    <s v="2022-10-01 00:00:00"/>
    <n v="36"/>
    <n v="0"/>
    <s v="VICTOR MANUEL MONROY UTINICO"/>
    <s v="Contratación directa"/>
    <n v="0"/>
    <n v="0"/>
    <s v="NO"/>
    <s v="CO-DC-11001"/>
    <s v="Diego Forero"/>
    <n v="648"/>
    <n v="9415080"/>
    <n v="9415080"/>
    <n v="0"/>
    <n v="0"/>
    <n v="0"/>
    <s v="2022-07-25"/>
    <m/>
    <n v="0"/>
    <m/>
    <n v="0"/>
    <n v="0"/>
    <x v="2"/>
    <x v="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25-2022- Prestar servicios profesionales a la Fundación Gilberto Álzate Avendaño para orientar la gestión administrativa y operativa generada en el marco de la gestión misional de la Subdirección Artística y Cultural."/>
    <s v="Adicion y prorroga FUGA-25-2022- Prestar servicios profesionales a la Fundación Gilberto Álzate Avendaño para orientar la gestión administrativa y operativa generada en el marco de la gestión misional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7-22"/>
    <s v="07/22/2022 10:07:50"/>
    <s v="Contractual"/>
    <s v="CONTRATO DE PRESTACIÓN DE SERVICIOS"/>
    <n v="80111600"/>
    <s v="Adicion y prorroga FUGA-25-2022- Prestar servicios profesionales a la Fundación Gilberto Álzate Avendaño para orientar la gestión administrativa y operativa generada en el marco de la gestión misional de la Subdirección Artística y Cultural."/>
    <s v="Adicion y prorroga FUGA-25-2022- Prestar servicios profesionales a la Fundación Gilberto Álzate Avendaño para orientar la gestión administrativa y operativa generada en el marco de la gestión misional de la Subdirección Artística y Cultural."/>
    <s v=" _x000a_  _x000a_ "/>
    <s v="2022-10-01 00:00:00"/>
    <s v="2022-10-01 00:00:00"/>
    <n v="30"/>
    <n v="0"/>
    <s v="VICTOR MANUEL MONROY UTINICO"/>
    <s v="Contratación directa"/>
    <n v="5463600"/>
    <n v="0"/>
    <s v="NO"/>
    <s v="CO-DC-11001"/>
    <s v="Diego Forero"/>
    <n v="649"/>
    <n v="5463600"/>
    <n v="0"/>
    <n v="0"/>
    <n v="5463600"/>
    <n v="0"/>
    <s v="2022-07-25"/>
    <s v=" 803"/>
    <n v="5463600"/>
    <s v=" 2022-08-09"/>
    <n v="0"/>
    <n v="0"/>
    <x v="173"/>
    <x v="165"/>
    <n v="163908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ogaFUGA-30-2022- Prestar servicios profesionales a la Fundación Gilberto Álzate Avendaño, para coordinar la estructuración y ejecución de los proyectos de artes plásticas y visuales que se desarrollan desde la Subdirección Artística y Cultural."/>
    <s v="Adicion y prorogaFUGA-30-2022- Prestar servicios profesionales a la Fundación Gilberto Álzate Avendaño, para coordinar la estructuración y ejecución de los proyectos de artes plásticas y visuales que se desarrollan des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8-22"/>
    <s v="07/22/2022 10:07:35"/>
    <s v="Contractual"/>
    <s v="CONTRATO DE PRESTACIÓN DE SERVICIOS"/>
    <n v="80111600"/>
    <s v="Adicion y prorogaFUGA-30-2022- Prestar servicios profesionales a la Fundación Gilberto Álzate Avendaño, para coordinar la estructuración y ejecución de los proyectos de artes plásticas y visuales que se desarrollan desde la Subdirección Artística y Cultural."/>
    <s v="Adicion y prorogaFUGA-30-2022- Prestar servicios profesionales a la Fundación Gilberto Álzate Avendaño, para coordinar la estructuración y ejecución de los proyectos de artes plásticas y visuales que se desarrollan desde la Subdirección Artística y Cultural."/>
    <s v=" _x000a_  _x000a_ "/>
    <s v="2022-10-01 00:00:00"/>
    <s v="2022-10-01 00:00:00"/>
    <n v="10"/>
    <n v="0"/>
    <s v="VICTOR MANUEL MONROY UTINICO"/>
    <s v="Contratación directa"/>
    <n v="2539300"/>
    <n v="0"/>
    <s v="NO"/>
    <s v="CO-DC-11001"/>
    <s v="Diego Forero"/>
    <n v="650"/>
    <n v="2539300"/>
    <n v="0"/>
    <n v="0"/>
    <n v="2539300"/>
    <n v="0"/>
    <s v="2022-07-25"/>
    <s v=" 848"/>
    <n v="2539300"/>
    <s v=" 2022-08-12"/>
    <n v="0"/>
    <n v="0"/>
    <x v="174"/>
    <x v="166"/>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02-2022- Prestar servicios profesionales para ejercer la defensa y representación judicial, extrajudicial, y desarrollo de actividades de prevención del daño antijurídico desde la competencia de la Oficina Asesora Jurídica de la Fundación Gilberto Álzate Avendaño."/>
    <s v="Adicion y prorroga FUGA-02-2022- Prestar servicios profesionales para ejercer la defensa y representación judicial, extrajudicial, y desarrollo de actividades de prevención del daño antijurídico desde la competencia de la Oficina Asesora Jurídica de la Fundación Gilberto Á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19-22"/>
    <s v="07/22/2022 11:07:23"/>
    <s v="Contractual"/>
    <s v="CONTRATO DE PRESTACIÓN DE SERVICIOS"/>
    <n v="80111600"/>
    <s v="Adicion y prorroga FUGA-02-2022- Prestar servicios profesionales para ejercer la defensa y representación judicial, extrajudicial, y desarrollo de actividades de prevención del daño antijurídico desde la competencia de la Oficina Asesora Jurídica de la Fundación Gilberto Álzate Avendaño."/>
    <s v="Adicion y prorroga FUGA-02-2022- Prestar servicios profesionales para ejercer la defensa y representación judicial, extrajudicial, y desarrollo de actividades de prevención del daño antijurídico desde la competencia de la Oficina Asesora Jurídica de la Fundación Gilberto Álzate Avendaño."/>
    <s v=" _x000a_  _x000a_ "/>
    <s v="2022-10-01 00:00:00"/>
    <s v="2022-10-01 00:00:00"/>
    <n v="17"/>
    <n v="0"/>
    <s v="VICTOR MANUEL MONROY UTINICO"/>
    <s v="Contratación directa"/>
    <n v="3452360"/>
    <n v="0"/>
    <s v="NO"/>
    <s v="CO-DC-11001"/>
    <s v="Diego Forero"/>
    <n v="651"/>
    <n v="3452360"/>
    <n v="0"/>
    <n v="0"/>
    <n v="3452360"/>
    <n v="0"/>
    <s v="2022-07-25"/>
    <s v=" 916"/>
    <n v="3452360"/>
    <s v=" 2022-08-24"/>
    <n v="0"/>
    <n v="0"/>
    <x v="175"/>
    <x v="167"/>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23-2022- Prestar los servicios de apoyo a la gestión de la Fundación Gilberto Alzate Avendaño en los registros fotográficos requeridos que aporten al posicionamiento de la estrategia de comunicaciones de la Entidad, conforme a la misionalidad institucional"/>
    <s v="Adicion y prorroga FUGA-23-2022- Prestar los servicios de apoyo a la gestión de la Fundación Gilberto Alzate Avendaño en los registros fotográficos requeridos que aporten al posicionamiento de la estrategia de comunicaciones de la Entidad, conforme a la misionalidad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20-22"/>
    <s v="07/22/2022 11:07:09"/>
    <s v="Contractual"/>
    <s v="CONTRATO DE PRESTACIÓN DE SERVICIOS"/>
    <n v="80111600"/>
    <s v="Adicion y prorroga FUGA-23-2022- Prestar los servicios de apoyo a la gestión de la Fundación Gilberto Alzate Avendaño en los registros fotográficos requeridos que aporten al posicionamiento de la estrategia de comunicaciones de la Entidad, conforme a la misionalidad institucional"/>
    <s v="Adicion y prorroga FUGA-23-2022- Prestar los servicios de apoyo a la gestión de la Fundación Gilberto Alzate Avendaño en los registros fotográficos requeridos que aporten al posicionamiento de la estrategia de comunicaciones de la Entidad, conforme a la misionalidad institucional"/>
    <s v=" _x000a_  _x000a_ "/>
    <s v="2022-10-01 00:00:00"/>
    <s v="2022-10-01 00:00:00"/>
    <n v="12"/>
    <n v="0"/>
    <s v="VICTOR MANUEL MONROY UTINICO"/>
    <s v="Contratación directa"/>
    <n v="1651800"/>
    <n v="0"/>
    <s v="NO"/>
    <s v="CO-DC-11001"/>
    <s v="Diego Forero"/>
    <n v="652"/>
    <n v="1651800"/>
    <n v="0"/>
    <n v="0"/>
    <n v="1651800"/>
    <n v="0"/>
    <s v="2022-07-25"/>
    <s v=" 802"/>
    <n v="1651800"/>
    <s v=" 2022-08-09"/>
    <n v="0"/>
    <n v="0"/>
    <x v="176"/>
    <x v="168"/>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21-22"/>
    <s v="07/22/2022 11:07:50"/>
    <s v="Contractual"/>
    <s v="CONTRATO DE PRESTACIÓN DE SERVICIOS"/>
    <n v="80111600"/>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 _x000a_  _x000a_ "/>
    <s v="2022-10-01 00:00:00"/>
    <s v="2022-10-01 00:00:00"/>
    <n v="11"/>
    <n v="0"/>
    <s v="VICTOR MANUEL MONROY UTINICO"/>
    <s v="Contratación directa"/>
    <n v="0"/>
    <n v="0"/>
    <s v="NO"/>
    <s v="CO-DC-11001"/>
    <s v="Diego Forero"/>
    <n v="653"/>
    <n v="1893100"/>
    <n v="1893100"/>
    <n v="0"/>
    <n v="0"/>
    <n v="0"/>
    <s v="2022-07-25"/>
    <m/>
    <n v="0"/>
    <m/>
    <n v="0"/>
    <n v="0"/>
    <x v="2"/>
    <x v="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28-2022- Prestar los servicios profesionales a la Fundación Gilberto Álzate Avendaño en la generación de contenidos, seguimiento y monitoreo de las redes sociales y plataformas digitales de la entidad, para el posicionamiento de programas, proyectos y actividades, conforme a la misionalidad institucional."/>
    <s v="Adicion y prorroga FUGA-28-2022- Prestar los servicios profesionales a la Fundación Gilberto Álzate Avendaño en la generación de contenidos, seguimiento y monitoreo de las redes sociales y plataformas digitales de la entidad, para el posicionamiento de programas, proyectos y actividades, conforme a la misionalidad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22-22"/>
    <s v="07/22/2022 11:07:32"/>
    <s v="Contractual"/>
    <s v="CONTRATO DE PRESTACIÓN DE SERVICIOS"/>
    <n v="80111600"/>
    <s v="Adicion y prorroga FUGA-28-2022- Prestar los servicios profesionales a la Fundación Gilberto Álzate Avendaño en la generación de contenidos, seguimiento y monitoreo de las redes sociales y plataformas digitales de la entidad, para el posicionamiento de programas, proyectos y actividades, conforme a la misionalidad institucional."/>
    <s v="Adicion y prorroga FUGA-28-2022- Prestar los servicios profesionales a la Fundación Gilberto Álzate Avendaño en la generación de contenidos, seguimiento y monitoreo de las redes sociales y plataformas digitales de la entidad, para el posicionamiento de programas, proyectos y actividades, conforme a la misionalidad institucional."/>
    <s v=" _x000a_  _x000a_ "/>
    <s v="2022-10-01 00:00:00"/>
    <s v="2022-10-01 00:00:00"/>
    <n v="10"/>
    <n v="0"/>
    <s v="VICTOR MANUEL MONROY UTINICO"/>
    <s v="Contratación directa"/>
    <n v="1387000"/>
    <n v="0"/>
    <s v="NO"/>
    <s v="CO-DC-11001"/>
    <s v="Diego Forero"/>
    <n v="654"/>
    <n v="1387000"/>
    <n v="0"/>
    <n v="0"/>
    <n v="1387000"/>
    <n v="0"/>
    <s v="2022-07-25"/>
    <s v=" 1088"/>
    <n v="1387000"/>
    <s v=" 2022-10-04"/>
    <n v="0"/>
    <n v="0"/>
    <x v="177"/>
    <x v="169"/>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69-2022- Prestar servicios profesionales a la Fundación Gilberto Alzate Avendaño para  apoyar los procesos técnicos y administrativos del programa de artes vivas y musicales a cargo de la Subdirección Artística y Cultural."/>
    <s v="Adicion y prorroga FUGA-69-2022- Prestar servicios profesionales a la Fundación Gilberto Alzate Avendaño para  apoyar los procesos técnicos y administrativos del programa de artes vivas y musicales a cargo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23-22"/>
    <s v="07/22/2022 11:07:21"/>
    <s v="Contractual"/>
    <s v="CONTRATO DE PRESTACIÓN DE SERVICIOS"/>
    <n v="80111600"/>
    <s v="Adicion y prorroga FUGA-69-2022- Prestar servicios profesionales a la Fundación Gilberto Alzate Avendaño para  apoyar los procesos técnicos y administrativos del programa de artes vivas y musicales a cargo de la Subdirección Artística y Cultural."/>
    <s v="Adicion y prorroga FUGA-69-2022- Prestar servicios profesionales a la Fundación Gilberto Alzate Avendaño para  apoyar los procesos técnicos y administrativos del programa de artes vivas y musicales a cargo de la Subdirección Artística y Cultural."/>
    <s v=" _x000a_  _x000a_ "/>
    <s v="2022-10-01 00:00:00"/>
    <s v="2022-10-01 00:00:00"/>
    <n v="7"/>
    <n v="0"/>
    <s v="VICTOR MANUEL MONROY UTINICO"/>
    <s v="Contratación directa"/>
    <n v="0"/>
    <n v="0"/>
    <s v="NO"/>
    <s v="CO-DC-11001"/>
    <s v="Diego Forero"/>
    <n v="655"/>
    <n v="1111180"/>
    <n v="1111180"/>
    <n v="0"/>
    <n v="0"/>
    <n v="0"/>
    <s v="2022-07-25"/>
    <m/>
    <n v="0"/>
    <m/>
    <n v="0"/>
    <n v="0"/>
    <x v="2"/>
    <x v="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80-2022- Prestar servicios profesionales a la Fundación Gilberto Alzate Avendaño para apoyar los procesos técnicos y administrativos del programa de artes plásticas y visuales a cargo de la Subdirección Artística y Cultural.”"/>
    <s v="Adicion y prorroga FUGA-80-2022- Prestar servicios profesionales a la Fundación Gilberto Alzate Avendaño para apoyar los procesos técnicos y administrativos del programa de artes plásticas y visuales a cargo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24-22"/>
    <s v="07/22/2022 11:07:58"/>
    <s v="Contractual"/>
    <s v="CONTRATO DE PRESTACIÓN ARTÍSTICA"/>
    <n v="80111600"/>
    <s v="Adicion y prorroga FUGA-80-2022- Prestar servicios profesionales a la Fundación Gilberto Alzate Avendaño para apoyar los procesos técnicos y administrativos del programa de artes plásticas y visuales a cargo de la Subdirección Artística y Cultural.”"/>
    <s v="Adicion y prorroga FUGA-80-2022- Prestar servicios profesionales a la Fundación Gilberto Alzate Avendaño para apoyar los procesos técnicos y administrativos del programa de artes plásticas y visuales a cargo de la Subdirección Artística y Cultural.”"/>
    <s v=" _x000a_  _x000a_ "/>
    <s v="2022-10-01 00:00:00"/>
    <s v="2022-10-01 00:00:00"/>
    <n v="5"/>
    <n v="0"/>
    <s v="VICTOR MANUEL MONROY UTINICO"/>
    <s v="Contratación directa"/>
    <n v="0"/>
    <n v="0"/>
    <s v="NO"/>
    <s v="CO-DC-11001"/>
    <s v="Diego Forero"/>
    <n v="656"/>
    <n v="793700"/>
    <n v="793700"/>
    <n v="0"/>
    <n v="0"/>
    <n v="0"/>
    <s v="2022-07-25"/>
    <m/>
    <n v="0"/>
    <m/>
    <n v="0"/>
    <n v="0"/>
    <x v="2"/>
    <x v="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en la estructuración, coordinación, gestión y seguimiento de los planes y proyectos a cargo de la Subdirección Artística y Cultural, en los componentes estratégicos y de planeación"/>
    <s v="Prestar servicios profesionales a la Fundación Gilberto Alzate Avendaño en la estructuración, coordinación, gestión y seguimiento de los planes y proyectos a cargo de la Subdirección Artística y Cultural, en los componentes estratégicos y de planeac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59-22"/>
    <s v="08/18/2022 11:08:19"/>
    <s v="Contractual"/>
    <s v="CONTRATO DE PRESTACIÓN DE SERVICIOS"/>
    <n v="80111600"/>
    <s v="Prestar servicios profesionales a la Fundación Gilberto Alzate Avendaño en la estructuración, coordinación, gestión y seguimiento de los planes y proyectos a cargo de la Subdirección Artística y Cultural, en los componentes estratégicos y de planeación"/>
    <s v="Prestar servicios profesionales a la Fundación Gilberto Alzate Avendaño en la estructuración, coordinación, gestión y seguimiento de los planes y proyectos a cargo de la Subdirección Artística y Cultural, en los componentes estratégicos y de planeación"/>
    <s v=" _x000a_  _x000a_ "/>
    <s v="2022-08-23 00:00:00"/>
    <s v="2022-08-23 00:00:00"/>
    <n v="120"/>
    <n v="0"/>
    <s v="VICTOR MANUEL MONROY UTINICO"/>
    <s v="Contratación directa"/>
    <n v="27000000"/>
    <n v="0"/>
    <s v="NO"/>
    <s v="CO-DC-11001"/>
    <s v="Diego Forero"/>
    <n v="746"/>
    <n v="27000000"/>
    <n v="35100"/>
    <n v="0"/>
    <n v="26964900"/>
    <n v="0"/>
    <s v="2022-08-19"/>
    <s v=" 920"/>
    <n v="26988940"/>
    <s v=" 2022-09-09"/>
    <n v="24040"/>
    <n v="0"/>
    <x v="178"/>
    <x v="170"/>
    <n v="139818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ón y prorroga FUGA-69-2022- Prestar servicios profesionales a la Fundación Gilberto Alzate Avendaño para  apoyar los procesos técnicos y administrativos del programa de artes vivas y musicales a cargo de la Subdirección Artística y Cultural."/>
    <s v="Adición y prorroga FUGA-69-2022- Prestar servicios profesionales a la Fundación Gilberto Alzate Avendaño para  apoyar los procesos técnicos y administrativos del programa de artes vivas y musicales a cargo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84-22"/>
    <s v="08/23/2022 07:08:17"/>
    <s v="Contractual"/>
    <s v="CONTRATO DE PRESTACIÓN DE SERVICIOS"/>
    <n v="80111600"/>
    <s v="Adición y prorroga FUGA-69-2022- Prestar servicios profesionales a la Fundación Gilberto Alzate Avendaño para  apoyar los procesos técnicos y administrativos del programa de artes vivas y musicales a cargo de la Subdirección Artística y Cultural."/>
    <s v="Adición y prorroga FUGA-69-2022- Prestar servicios profesionales a la Fundación Gilberto Alzate Avendaño para  apoyar los procesos técnicos y administrativos del programa de artes vivas y musicales a cargo de la Subdirección Artística y Cultural."/>
    <s v=" _x000a_  _x000a_ "/>
    <s v="2022-08-29 00:00:00"/>
    <s v="2022-08-29 00:00:00"/>
    <n v="14"/>
    <n v="0"/>
    <s v="VICTOR MANUEL MONROY UTINICO"/>
    <s v="Contratación directa"/>
    <n v="2222360"/>
    <n v="0"/>
    <s v="NO"/>
    <s v="CO-DC-11001"/>
    <s v="Diego Forero"/>
    <n v="769"/>
    <n v="2222360"/>
    <n v="0"/>
    <n v="0"/>
    <n v="2222360"/>
    <n v="0"/>
    <s v="2022-08-23"/>
    <s v=" 1009"/>
    <n v="2222360"/>
    <s v=" 2022-08-31"/>
    <n v="0"/>
    <n v="0"/>
    <x v="179"/>
    <x v="171"/>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80-2022- Prestar servicios profesionales a la Fundación Gilberto Alzate Avendaño para apoyar los procesos técnicos y administrativos del programa de artes plásticas y visuales a cargo de la Subdirección Artística y Cultural."/>
    <s v="Adicion y prorroga FUGA-80-2022- Prestar servicios profesionales a la Fundación Gilberto Alzate Avendaño para apoyar los procesos técnicos y administrativos del programa de artes plásticas y visuales a cargo de la Subdirección Artística y Cultur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85-22"/>
    <s v="08/23/2022 07:08:20"/>
    <s v="Contractual"/>
    <s v="CONTRATO DE PRESTACIÓN DE SERVICIOS"/>
    <n v="80111600"/>
    <s v="Adicion y prorroga FUGA-80-2022- Prestar servicios profesionales a la Fundación Gilberto Alzate Avendaño para apoyar los procesos técnicos y administrativos del programa de artes plásticas y visuales a cargo de la Subdirección Artística y Cultural."/>
    <s v="Adicion y prorroga FUGA-80-2022- Prestar servicios profesionales a la Fundación Gilberto Alzate Avendaño para apoyar los procesos técnicos y administrativos del programa de artes plásticas y visuales a cargo de la Subdirección Artística y Cultural."/>
    <s v=" _x000a_  _x000a_ "/>
    <s v="2022-08-29 00:00:00"/>
    <s v="2022-08-29 00:00:00"/>
    <n v="12"/>
    <n v="0"/>
    <s v="VICTOR MANUEL MONROY UTINICO"/>
    <s v="Contratación directa"/>
    <n v="1904880"/>
    <n v="0"/>
    <s v="NO"/>
    <s v="CO-DC-11001"/>
    <s v="Diego Forero"/>
    <n v="770"/>
    <n v="1904880"/>
    <n v="0"/>
    <n v="0"/>
    <n v="1904880"/>
    <n v="0"/>
    <s v="2022-08-23"/>
    <s v=" 997"/>
    <n v="1904880"/>
    <s v=" 2022-08-31"/>
    <n v="0"/>
    <n v="0"/>
    <x v="180"/>
    <x v="172"/>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86-22"/>
    <s v="08/23/2022 07:08:23"/>
    <s v="Contractual"/>
    <s v="CONTRATO DE PRESTACIÓN DE SERVICIOS"/>
    <n v="80111600"/>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Adicion y prorrogaFUGA-26-2022 Prestar los servicios profesionales a la Fundación Gilberto Álzate Avendaño para realizar la diagramación y diseño gráfico de piezas comunicativas que requiera la entidad en la divulgación interna y externa, conforme a la misionalidad de la Fundación"/>
    <s v=" _x000a_  _x000a_ "/>
    <s v="2022-08-29 00:00:00"/>
    <s v="2022-08-29 00:00:00"/>
    <n v="18"/>
    <n v="0"/>
    <s v="VICTOR MANUEL MONROY UTINICO"/>
    <s v="Contratación directa"/>
    <n v="3097800"/>
    <n v="0"/>
    <s v="NO"/>
    <s v="CO-DC-11001"/>
    <s v="Diego Forero"/>
    <n v="771"/>
    <n v="3097800"/>
    <n v="0"/>
    <n v="0"/>
    <n v="3097800"/>
    <n v="0"/>
    <s v="2022-08-23"/>
    <s v=" 1008"/>
    <n v="3097800"/>
    <s v=" 2022-08-31"/>
    <n v="0"/>
    <n v="0"/>
    <x v="181"/>
    <x v="173"/>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FUGA- 05-2022- Prestar servicios profesionales a la Fundación Gilberto Alzate Avendaño para asesorar la estructuración y ejecución de los proyectos adelantados desde la Subdirección Artística y Cultural, en el componente financiero y presupuestal"/>
    <s v="Adicion y prorroga FUGA- 05-2022- Prestar servicios profesionales a la Fundación Gilberto Alzate Avendaño para asesorar la estructuración y ejecución de los proyectos adelantados desde la Subdirección Artística y Cultural, en el componente financiero y presupuest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387-22"/>
    <s v="08/23/2022 07:08:26"/>
    <s v="Contractual"/>
    <s v="CONTRATO DE PRESTACIÓN DE SERVICIOS"/>
    <n v="80111600"/>
    <s v="Adicion y prorroga FUGA- 05-2022- Prestar servicios profesionales a la Fundación Gilberto Alzate Avendaño para asesorar la estructuración y ejecución de los proyectos adelantados desde la Subdirección Artística y Cultural, en el componente financiero y presupuestal"/>
    <s v="Adicion y prorroga FUGA- 05-2022- Prestar servicios profesionales a la Fundación Gilberto Alzate Avendaño para asesorar la estructuración y ejecución de los proyectos adelantados desde la Subdirección Artística y Cultural, en el componente financiero y presupuestal"/>
    <s v=" _x000a_  _x000a_ "/>
    <s v="2022-08-29 00:00:00"/>
    <s v="2022-08-29 00:00:00"/>
    <n v="36"/>
    <n v="0"/>
    <s v="VICTOR MANUEL MONROY UTINICO"/>
    <s v="Contratación directa"/>
    <n v="9153550"/>
    <n v="0"/>
    <s v="NO"/>
    <s v="CO-DC-11001"/>
    <s v="Diego Forero"/>
    <n v="768"/>
    <n v="9415080"/>
    <n v="261530"/>
    <n v="0"/>
    <n v="9153550"/>
    <n v="0"/>
    <s v="2022-08-23"/>
    <s v=" 1006"/>
    <n v="9153550"/>
    <s v=" 2022-08-31"/>
    <n v="0"/>
    <n v="0"/>
    <x v="182"/>
    <x v="174"/>
    <n v="235377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adelantando el apoyo a la supervisión  de la ejecución financiera de los contratos y compromisos asociados a los proyectos de inversión de la entidad."/>
    <s v="Prestar servicios profesionales a la Fundación Gilberto Alzate Avendaño adelantando el apoyo a la supervisión  de la ejecución financiera de los contratos y compromisos asociados a los proyectos de inversión de la entidad."/>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409-22"/>
    <s v="10/12/2022 12:10:14"/>
    <s v="Contractual"/>
    <s v="CONTRATO DE PRESTACIÓN DE SERVICIOS"/>
    <n v="80111600"/>
    <s v="Prestar servicios profesionales a la Fundación Gilberto Alzate Avendaño adelantando el apoyo a la supervisión  de la ejecución financiera de los contratos y compromisos asociados a los proyectos de inversión de la entidad."/>
    <s v="Prestar servicios profesionales a la Fundación Gilberto Alzate Avendaño adelantando el apoyo a la supervisión  de la ejecución financiera de los contratos y compromisos asociados a los proyectos de inversión de la entidad."/>
    <s v=" _x000a_  _x000a_ "/>
    <s v="2022-10-11 00:00:00"/>
    <s v="2022-10-11 00:00:00"/>
    <n v="60"/>
    <n v="0"/>
    <s v="VICTOR MANUEL MONROY UTINICO"/>
    <s v="Contratación directa"/>
    <n v="3073548"/>
    <n v="0"/>
    <s v="NO"/>
    <s v="CO-DC-11001"/>
    <s v="Diego Forero"/>
    <n v="848"/>
    <n v="3073548"/>
    <n v="0"/>
    <n v="0"/>
    <n v="3073548"/>
    <n v="0"/>
    <s v="2022-10-12"/>
    <s v=" 1130"/>
    <n v="3073548"/>
    <s v=" 2022-10-20"/>
    <n v="0"/>
    <n v="0"/>
    <x v="183"/>
    <x v="175"/>
    <n v="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contrato No FuGA-162-2022 Orden de compra No 100008, cuyo objeto consiste en Prestar el servicio integral de aseo y cafeteria  para la Fundacion Gilberto Alzate Avedaño"/>
    <s v="Adicion contrato No FuGA-162-2022 Orden de compra No 100008, cuyo objeto consiste en Prestar el servicio integral de aseo y cafeteria  para la Fundacion Gilberto Alzate Ave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463-22"/>
    <s v="12/27/2022 09:12:03"/>
    <s v="Contractual"/>
    <s v="CONTRATO DE PRESTACIÓN DE SERVICIO INTEGRAL DE ASEO"/>
    <s v="76111500, 95121503"/>
    <s v="Adicion contrato No FuGA-162-2022 Orden de compra No 100008, cuyo objeto consiste en Prestar el servicio integral de aseo y cafeteria  para la Fundacion Gilberto Alzate Avedaño"/>
    <s v="Adicion contrato No FuGA-162-2022 Orden de compra No 100008, cuyo objeto consiste en Prestar el servicio integral de aseo y cafeteria  para la Fundacion Gilberto Alzate Avedaño"/>
    <s v=" _x000a_  _x000a_  _x000a_ "/>
    <s v="2022-12-26 00:00:00"/>
    <s v="2022-12-26 00:00:00"/>
    <n v="150"/>
    <n v="0"/>
    <s v="VICTOR MANUEL MONROY UTINICO"/>
    <s v="Seléccion abreviada - acuerdo marco"/>
    <n v="1531547"/>
    <n v="0"/>
    <s v="NO"/>
    <s v="CO-DC-11001"/>
    <s v="Diego Forero"/>
    <n v="1040"/>
    <n v="1531547"/>
    <n v="0"/>
    <n v="0"/>
    <n v="1531547"/>
    <n v="0"/>
    <s v="2022-12-27"/>
    <s v=" 1376"/>
    <n v="1531547"/>
    <s v=" 2022-12-29"/>
    <n v="0"/>
    <n v="0"/>
    <x v="184"/>
    <x v="2"/>
    <n v="1531547"/>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contrato Fuga - 131  Prestar servicios profesionales a la Fundación Gilberto Alzate Avendaño en la estructuración, coordinación, gestión y seguimiento de los planes y proyectos a cargo de la Subdirección Artística y Cultural, en los componentes estratégicos y de planeación"/>
    <s v="Adicion y prorroga contrato Fuga - 131  Prestar servicios profesionales a la Fundación Gilberto Alzate Avendaño en la estructuración, coordinación, gestión y seguimiento de los planes y proyectos a cargo de la Subdirección Artística y Cultural, en los componentes estratégicos y de planeac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82"/>
    <s v="SCDPI-300-00464-22"/>
    <s v="12/27/2022 09:12:06"/>
    <s v="Contractual"/>
    <s v="CONTRATO DE PRESTACIÓN DE SERVICIOS DE APOYO A LA GESTIÓN"/>
    <n v="80111600"/>
    <s v="Adicion y prorroga contrato Fuga - 131  Prestar servicios profesionales a la Fundación Gilberto Alzate Avendaño en la estructuración, coordinación, gestión y seguimiento de los planes y proyectos a cargo de la Subdirección Artística y Cultural, en los componentes estratégicos y de planeación"/>
    <s v="Adicion y prorroga contrato Fuga - 131  Prestar servicios profesionales a la Fundación Gilberto Alzate Avendaño en la estructuración, coordinación, gestión y seguimiento de los planes y proyectos a cargo de la Subdirección Artística y Cultural, en los componentes estratégicos y de planeación"/>
    <s v=" _x000a_  _x000a_ "/>
    <s v="2022-12-26 00:00:00"/>
    <s v="2022-12-26 00:00:00"/>
    <n v="36"/>
    <n v="0"/>
    <s v="VICTOR MANUEL MONROY UTINICO"/>
    <s v="Contratación directa"/>
    <n v="7190640"/>
    <n v="0"/>
    <s v="NO"/>
    <s v="CO-DC-11001"/>
    <s v="Diego Forero"/>
    <n v="1039"/>
    <n v="7190640"/>
    <n v="0"/>
    <n v="0"/>
    <n v="7190640"/>
    <n v="0"/>
    <s v="2022-12-27"/>
    <s v=" 1377"/>
    <n v="7190640"/>
    <s v=" 2022-12-29"/>
    <n v="0"/>
    <n v="0"/>
    <x v="185"/>
    <x v="2"/>
    <n v="7190640"/>
  </r>
  <r>
    <x v="2"/>
    <s v="O23011601210000007682"/>
    <s v="Desarrollo y fomento de las prácticas artísticas y culturales para dinamizar el centro de Bogotá. Bogotá D.C."/>
    <x v="13"/>
    <s v="Oferta artística."/>
    <s v="SUBDIRECCIÓN ARTÍSTICA Y CULTURAL_x000a_"/>
    <s v="Realizar 1022 actividades artísticas y culturales para dinamizar el centro de Bogotá, generar encuentro y reconocimiento de las poblaciones y territorios que lo componen."/>
    <s v="Adicion y prorroga contrato Fuga - 131  Prestar servicios profesionales a la Fundación Gilberto Alzate Avendaño en la estructuración, coordinación, gestión y seguimiento de los planes y proyectos a cargo de la Subdirección Artística y Cultural, en los componentes estratégicos y de planeación"/>
    <s v="Adicion y prorroga contrato Fuga - 131  Prestar servicios profesionales a la Fundación Gilberto Alzate Avendaño en la estructuración, coordinación, gestión y seguimiento de los planes y proyectos a cargo de la Subdirección Artística y Cultural, en los componentes estratégicos y de planeac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2"/>
    <s v="O23011601210000007682"/>
    <s v="Desarrollo y fomento de las prácticas artísticas y culturales para dinamizar el centro de Bogotá. Bogotá D.C."/>
    <x v="13"/>
    <m/>
    <s v="SUBDIRECCIÓN ARTÍSTICA Y CULTURAL_x000a_"/>
    <m/>
    <m/>
    <m/>
    <s v="03 - Recursos Administrados"/>
    <s v="3-100-F002"/>
    <s v=" VA-ADMINITRADOS DE LIBRE DESTINACIÓN"/>
    <s v="O232020200991124"/>
    <s v="O232020200991124_Servicios de la administración pública relacionados con la recreación, la cultura y la religión"/>
    <n v="3301053"/>
    <x v="9"/>
    <n v="107"/>
    <s v=" Actividades artísticas y culturales promovidas o ejecutadas "/>
    <s v="PM/0215/01107/0000007682"/>
    <s v="N.a"/>
    <s v="N.a"/>
    <s v="N.a"/>
    <s v="Relación de autorización"/>
    <s v="N.a"/>
    <s v="Descripción de la acción"/>
    <s v="N.a"/>
    <s v="N.a"/>
    <s v="2020-12-30 00:00:00"/>
    <s v="2020-12-30 00:00:00"/>
    <n v="0"/>
    <n v="0"/>
    <s v="N.a"/>
    <s v="Relación de autorización"/>
    <n v="62000000"/>
    <n v="62000000"/>
    <s v="NO"/>
    <s v="CO-DC-11001"/>
    <s v="Diego Forero"/>
    <s v="N.a"/>
    <s v="N.a"/>
    <s v="N.a"/>
    <s v="N.a"/>
    <s v="N.a"/>
    <s v="N.a"/>
    <s v="N.a"/>
    <s v="N.a"/>
    <s v="N.a"/>
    <s v="N.a"/>
    <s v="N.a"/>
    <s v="N.a"/>
    <x v="8"/>
    <x v="7"/>
    <s v="N.a"/>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33-22"/>
    <s v="01/03/2022 07:01:30"/>
    <s v="Contractual"/>
    <s v="CONTRATO DE PRESTACIÓN DE SERVICIOS"/>
    <s v="81141601, 93141701, 93141702, 80141607, 80141902, 90151802"/>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
    <s v="2022-01-01 00:00:00"/>
    <s v="2022-01-01 00:00:00"/>
    <n v="360"/>
    <n v="0"/>
    <s v="AMALIA NATALY FAJARDO BAQUERO"/>
    <s v="Licitación pública"/>
    <n v="15039000"/>
    <m/>
    <s v="NO"/>
    <s v="CO-DC-11001"/>
    <s v="Diego Forero"/>
    <n v="4"/>
    <n v="15039000"/>
    <n v="0"/>
    <n v="0"/>
    <n v="15039000"/>
    <n v="0"/>
    <s v="2022-01-03"/>
    <s v=" 4"/>
    <n v="15039000"/>
    <s v=" 2022-01-04"/>
    <n v="0"/>
    <n v="0"/>
    <x v="186"/>
    <x v="176"/>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Prestar servicios de apoyo a la gestión a la Fundación Gilberto Alzate Avendaño para llevar a cabo las actividades de mediación artística y gestión de públicos de los proyectos de artes plásticas y visuales realizados desde la Subdirección Artística"/>
    <s v="Prestar servicios de apoyo a la gestión a la Fundación Gilberto Alzate Avendaño para llevar a cabo las actividades de mediación artística y gestión de públicos de los proyectos de artes plásticas y visuales realizados desde la Subdirección Artística"/>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37-22"/>
    <s v="01/03/2022 09:01:49"/>
    <s v="Contractual"/>
    <s v="CONTRATO DE PRESTACIÓN DE SERVICIOS"/>
    <n v="80111600"/>
    <s v="Prestar servicios de apoyo a la gestión a la Fundación Gilberto Alzate Avendaño para llevar a cabo las actividades de mediación artística y gestión de públicos de los proyectos de artes plásticas y visuales realizados desde la Subdirección Artística"/>
    <s v="Prestar servicios de apoyo a la gestión a la Fundación Gilberto Alzate Avendaño para llevar a cabo las actividades de mediación artística y gestión de públicos de los proyectos de artes plásticas y visuales realizados desde la Subdirección Artística y Cultural"/>
    <s v=" _x000a_ "/>
    <s v="2022-01-11 00:00:00"/>
    <s v="2022-01-11 00:00:00"/>
    <n v="315"/>
    <n v="0"/>
    <s v="AMALIA NATALY FAJARDO BAQUERO"/>
    <s v="Contratación directa"/>
    <n v="19530000"/>
    <m/>
    <s v="NO"/>
    <s v="CO-DC-11001"/>
    <s v="Diego Forero"/>
    <n v="208"/>
    <n v="19530000"/>
    <n v="0"/>
    <n v="0"/>
    <n v="19530000"/>
    <n v="0"/>
    <s v="2022-01-11"/>
    <s v=" 160"/>
    <n v="19530000"/>
    <s v=" 2022-01-14"/>
    <n v="0"/>
    <n v="0"/>
    <x v="187"/>
    <x v="177"/>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Prestar servicios de apoyo a la gestión a la Fundación Gilberto Alzate Avendaño para llevar a cabo las actividades de mediación artística y gestión de públicos de los proyectos de artes plásticas y visuales realizados desde la Subdirección Artística"/>
    <s v="Prestar servicios de apoyo a la gestión a la Fundación Gilberto Alzate Avendaño para llevar a cabo las actividades de mediación artística y gestión de públicos de los proyectos de artes plásticas y visuales realizados desde la Subdirección Artística"/>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39-22"/>
    <s v="01/03/2022 09:01:32"/>
    <s v="Contractual"/>
    <s v="CONTRATO DE PRESTACIÓN DE SERVICIOS"/>
    <n v="80111600"/>
    <s v="Prestar servicios de apoyo a la gestión a la Fundación Gilberto Alzate Avendaño para llevar a cabo las actividades de mediación artística y gestión de públicos de los proyectos de artes plásticas y visuales realizados desde la Subdirección Artística"/>
    <s v="Prestar servicios de apoyo a la gestión a la Fundación Gilberto Alzate Avendaño para llevar a cabo las actividades de mediación artística y gestión de públicos de los proyectos de artes plásticas y visuales realizados desde la Subdirección Artística y Cultural"/>
    <s v=" _x000a_ "/>
    <s v="2022-01-11 00:00:00"/>
    <s v="2022-01-11 00:00:00"/>
    <n v="315"/>
    <n v="0"/>
    <s v="AMALIA NATALY FAJARDO BAQUERO"/>
    <s v="Contratación directa"/>
    <n v="19530000"/>
    <m/>
    <s v="NO"/>
    <s v="CO-DC-11001"/>
    <s v="Diego Forero"/>
    <n v="209"/>
    <n v="19530000"/>
    <n v="0"/>
    <n v="0"/>
    <n v="19530000"/>
    <n v="0"/>
    <s v="2022-01-11"/>
    <s v=" 167"/>
    <n v="19530000"/>
    <s v=" 2022-01-14"/>
    <n v="0"/>
    <n v="0"/>
    <x v="187"/>
    <x v="177"/>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Prestar servicios de apoyo a la gestión a la Fundación Gilberto Alzate Avendaño para llevar a cabo las actividades de mediación artística y gestión de públicos de los proyectos de artes plásticas y visuales realizados desde la Subdirección Artística"/>
    <s v="Prestar servicios de apoyo a la gestión a la Fundación Gilberto Alzate Avendaño para llevar a cabo las actividades de mediación artística y gestión de públicos de los proyectos de artes plásticas y visuales realizados desde la Subdirección Artística"/>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41-22"/>
    <s v="01/06/2022 07:01:17"/>
    <s v="Contractual"/>
    <s v="CONTRATO DE PRESTACIÓN DE SERVICIOS"/>
    <n v="80111600"/>
    <s v="Prestar servicios de apoyo a la gestión a la Fundación Gilberto Alzate Avendaño para llevar a cabo las actividades de mediación artística y gestión de públicos de los proyectos de artes plásticas y visuales realizados desde la Subdirección Artística"/>
    <s v="Prestar servicios de apoyo a la gestión a la Fundación Gilberto Alzate Avendaño para llevar a cabo las actividades de mediación artística y gestión de públicos de los proyectos de artes plásticas y visuales realizados desde la Subdirección Artística y Cultural"/>
    <s v=" _x000a_ "/>
    <s v="2022-01-25 00:00:00"/>
    <s v="2022-01-25 00:00:00"/>
    <n v="315"/>
    <n v="0"/>
    <s v="AMALIA NATALY FAJARDO BAQUERO"/>
    <s v="Contratación directa"/>
    <n v="19530000"/>
    <m/>
    <s v="NO"/>
    <s v="CO-DC-11001"/>
    <s v="Diego Forero"/>
    <n v="213"/>
    <n v="19530000"/>
    <n v="0"/>
    <n v="0"/>
    <n v="19530000"/>
    <n v="0"/>
    <s v="2022-01-11"/>
    <s v=" 185"/>
    <n v="19530000"/>
    <s v=" 2022-01-19"/>
    <n v="0"/>
    <n v="0"/>
    <x v="187"/>
    <x v="177"/>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Adicion y prorroga FUGA-49-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Adicion y prorroga FUGA-49-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304-22"/>
    <s v="07/22/2022 10:07:04"/>
    <s v="Contractual"/>
    <s v="CONTRATO DE PRESTACIÓN DE SERVICIOS"/>
    <n v="80111600"/>
    <s v="Adicion y prorroga FUGA-49-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Adicion y prorroga FUGA-49-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 _x000a_  _x000a_ "/>
    <s v="2022-10-01 00:00:00"/>
    <s v="2022-10-01 00:00:00"/>
    <n v="21"/>
    <n v="0"/>
    <s v="VICTOR MANUEL MONROY UTINICO"/>
    <s v="Contratación directa"/>
    <n v="1302000"/>
    <n v="0"/>
    <s v="NO"/>
    <s v="CO-DC-11001"/>
    <s v="Diego Forero"/>
    <n v="630"/>
    <n v="1302000"/>
    <n v="0"/>
    <n v="0"/>
    <n v="1302000"/>
    <n v="0"/>
    <s v="2022-07-22"/>
    <s v=" 860"/>
    <n v="1302000"/>
    <s v=" 2022-08-22"/>
    <n v="0"/>
    <n v="0"/>
    <x v="188"/>
    <x v="178"/>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Adicion y prorroga FUGA-50-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Adicion y prorroga FUGA-50-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305-22"/>
    <s v="07/22/2022 10:07:52"/>
    <s v="Contractual"/>
    <s v="CONTRATO DE PRESTACIÓN DE SERVICIOS"/>
    <n v="80111600"/>
    <s v="Adicion y prorroga FUGA-50-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Adicion y prorroga FUGA-50-2022- Prestar servicios de apoyo a la gestión a la Fundación Gilberto Álzate Avendaño para llevar a cabo las actividades de mediación artística y gestión de públicos de los proyectos de artes plásticas y visuales realizados desde la Subdirección Artística y Cultural."/>
    <s v=" _x000a_  _x000a_ "/>
    <s v="2022-10-01 00:00:00"/>
    <s v="2022-10-01 00:00:00"/>
    <n v="20"/>
    <n v="0"/>
    <s v="VICTOR MANUEL MONROY UTINICO"/>
    <s v="Contratación directa"/>
    <n v="1240000"/>
    <n v="0"/>
    <s v="NO"/>
    <s v="CO-DC-11001"/>
    <s v="Diego Forero"/>
    <n v="631"/>
    <n v="1240000"/>
    <n v="0"/>
    <n v="0"/>
    <n v="1240000"/>
    <n v="0"/>
    <s v="2022-07-22"/>
    <s v=" 863"/>
    <n v="1240000"/>
    <s v=" 2022-08-22"/>
    <n v="0"/>
    <n v="0"/>
    <x v="189"/>
    <x v="179"/>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Adicion y prororga FUGA-64-2022- Prestar servicios de apoyo a la gestión a la Fundación Gilberto Alzate Avendaño para llevar a cabo las actividades de mediación artística y gestión de públicos de los proyectos de artes plásticas y visuales realizados desde la Subdirección Artística y Cultural."/>
    <s v="Adicion y prororga FUGA-64-2022- Prestar servicios de apoyo a la gestión a la Fundación Gilberto Alzate Avendaño para llevar a cabo las actividades de mediación artística y gestión de públicos de los proyectos de artes plásticas y visuales realiz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306-22"/>
    <s v="07/22/2022 10:07:32"/>
    <s v="Contractual"/>
    <s v="CONTRATO DE PRESTACIÓN DE SERVICIOS"/>
    <n v="80111600"/>
    <s v="Adicion y prororga FUGA-64-2022- Prestar servicios de apoyo a la gestión a la Fundación Gilberto Alzate Avendaño para llevar a cabo las actividades de mediación artística y gestión de públicos de los proyectos de artes plásticas y visuales realizados desde la Subdirección Artística y Cultural."/>
    <s v="Adicion y prororga FUGA-64-2022- Prestar servicios de apoyo a la gestión a la Fundación Gilberto Alzate Avendaño para llevar a cabo las actividades de mediación artística y gestión de públicos de los proyectos de artes plásticas y visuales realizados desde la Subdirección Artística y Cultural."/>
    <s v=" _x000a_  _x000a_ "/>
    <s v="2022-10-01 00:00:00"/>
    <s v="2022-10-01 00:00:00"/>
    <n v="19"/>
    <n v="0"/>
    <s v="VICTOR MANUEL MONROY UTINICO"/>
    <s v="Contratación directa"/>
    <n v="1178000"/>
    <n v="0"/>
    <s v="NO"/>
    <s v="CO-DC-11001"/>
    <s v="Diego Forero"/>
    <n v="632"/>
    <n v="1178000"/>
    <n v="0"/>
    <n v="0"/>
    <n v="1178000"/>
    <n v="0"/>
    <s v="2022-07-22"/>
    <s v=" 992"/>
    <n v="1178000"/>
    <s v=" 2022-08-31"/>
    <n v="0"/>
    <n v="0"/>
    <x v="190"/>
    <x v="180"/>
    <n v="0"/>
  </r>
  <r>
    <x v="2"/>
    <s v="O23011601210000007682"/>
    <s v="Desarrollo y fomento de las prácticas artísticas y culturales para dinamizar el centro de Bogotá. Bogotá D.C."/>
    <x v="14"/>
    <s v="Programas de Formación."/>
    <s v="SUBDIRECCIÓN ARTÍSTICA Y CULTURAL_x000a_"/>
    <s v="Desarrollar 4 programas de formación de públicos desde las acciones de las artes vivas y musicales y/o artes plásticas y visuales ."/>
    <s v="Adicion y prororga FUGA-64-2022- Prestar servicios de apoyo a la gestión a la Fundación Gilberto Alzate Avendaño para llevar a cabo las actividades de mediación artística y gestión de públicos de los proyectos de artes plásticas y visuales realizados desde la Subdirección Artística y Cultural."/>
    <s v="Adicion y prororga FUGA-64-2022- Prestar servicios de apoyo a la gestión a la Fundación Gilberto Alzate Avendaño para llevar a cabo las actividades de mediación artística y gestión de públicos de los proyectos de artes plásticas y visuales realiz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14-22"/>
    <s v="01/03/2022 07:01:09"/>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_x000a_ "/>
    <s v="2022-01-04 00:00:00"/>
    <s v="2022-01-04 00:00:00"/>
    <n v="360"/>
    <n v="0"/>
    <s v="AMALIA NATALY FAJARDO BAQUERO"/>
    <s v="Seléccion abreviada - acuerdo marco"/>
    <n v="15000000"/>
    <m/>
    <s v="NO"/>
    <s v="CO-DC-11001"/>
    <s v="Diego Forero"/>
    <n v="11"/>
    <n v="15000000"/>
    <n v="0"/>
    <n v="0"/>
    <n v="15000000"/>
    <n v="0"/>
    <s v="2022-01-03"/>
    <s v=" 11"/>
    <n v="15000000"/>
    <s v=" 2022-01-04"/>
    <n v="0"/>
    <n v="0"/>
    <x v="139"/>
    <x v="131"/>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15-22"/>
    <s v="05/18/2022 01:05:0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_x000a_  _x000a_ "/>
    <s v="2022-05-02 00:00:00"/>
    <s v="2022-06-06 00:00:00"/>
    <n v="150"/>
    <n v="0"/>
    <s v="VICTOR MANUEL MONROY UTINICO"/>
    <s v="Seléccion abreviada - acuerdo marco"/>
    <n v="7000000"/>
    <n v="0"/>
    <s v="NO"/>
    <s v="CO-DC-11001"/>
    <s v="Diego Forero"/>
    <n v="516"/>
    <n v="7000000"/>
    <n v="0"/>
    <n v="0"/>
    <n v="7000000"/>
    <n v="0"/>
    <s v="2022-05-18"/>
    <s v=" 571"/>
    <n v="7000000"/>
    <s v=" 2022-06-03"/>
    <n v="0"/>
    <n v="0"/>
    <x v="191"/>
    <x v="181"/>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profesionales para coodinar la estructuración y ejecución de los proyectos de formación en arte y cultura liderados desde la Fundación Gilberto Álzate Avendaño"/>
    <s v="Prestar servicios profesionales para coodinar la estructuración y ejecución de los proyectos de formación en arte y cultura liderados desde la Fundación Gilberto Álzate Avendaño"/>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17-22"/>
    <s v="01/03/2022 08:01:33"/>
    <s v="Contractual"/>
    <s v="CONTRATO DE PRESTACIÓN DE SERVICIOS PROFESIONALES"/>
    <n v="80111600"/>
    <s v="Prestar servicios profesionales para coodinar la estructuración y ejecución de los proyectos de formación en arte y cultura liderados desde la Fundación Gilberto Álzate Avendaño"/>
    <s v="Prestar servicios profesionales para coodinar la estructuración y ejecución de los proyectos de formación en arte y cultura liderados desde la Fundación Gilberto Álzate Avendaño"/>
    <s v=" _x000a_ "/>
    <s v="2022-01-04 00:00:00"/>
    <s v="2022-01-04 00:00:00"/>
    <n v="330"/>
    <n v="0"/>
    <s v="AMALIA NATALY FAJARDO BAQUERO"/>
    <s v="Contratación directa"/>
    <n v="83796900"/>
    <m/>
    <s v="NO"/>
    <s v="CO-DC-11001"/>
    <s v="Diego Forero"/>
    <n v="169"/>
    <n v="83796900"/>
    <n v="0"/>
    <n v="0"/>
    <n v="83796900"/>
    <n v="0"/>
    <s v="2022-01-04"/>
    <s v=" 127"/>
    <n v="83796900"/>
    <s v=" 2022-01-07"/>
    <n v="0"/>
    <n v="0"/>
    <x v="150"/>
    <x v="142"/>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en las acciones operativas, administrativas y logísticas derivadas de la estrategia en formación artística y cultural adelantada desde la Subdirección Artística y Cultura"/>
    <s v="Prestar servicios de apoyo a la gestión a la Fundación Gilberto Alzáte Avendaño en las acciones operativas, administrativas y logísticas derivadas de la estrategia en formación artística y cultural adelantada desde la Subdirección Artística y Cultura"/>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20-22"/>
    <s v="01/06/2022 07:01:08"/>
    <s v="Contractual"/>
    <s v="CONTRATO DE PRESTACIÓN DE SERVICIOS DE APOYO A LA GESTIÓN"/>
    <n v="80111600"/>
    <s v="Prestar servicios de apoyo a la gestión a la Fundación Gilberto Alzáte Avendaño en las acciones operativas, administrativas y logísticas derivadas de la estrategia en formación artística y cultural adelantada desde la Subdirección Artística y Cultura"/>
    <s v="Prestar servicios de apoyo a la gestión a la Fundación Gilberto Alzáte Avendaño en las acciones operativas, administrativas y logísticas derivadas de la estrategia en formación artística y cultural adelantada desde la Subdirección Artística y Cultural."/>
    <s v=" _x000a_ "/>
    <s v="2022-01-11 00:00:00"/>
    <s v="2022-01-11 00:00:00"/>
    <n v="330"/>
    <n v="0"/>
    <s v="AMALIA NATALY FAJARDO BAQUERO"/>
    <s v="Contratación directa"/>
    <n v="27390000"/>
    <m/>
    <s v="NO"/>
    <s v="CO-DC-11001"/>
    <s v="Diego Forero"/>
    <n v="222"/>
    <n v="27390000"/>
    <n v="0"/>
    <n v="0"/>
    <n v="27390000"/>
    <n v="0"/>
    <s v="2022-01-11"/>
    <s v=" 171"/>
    <n v="27390000"/>
    <s v=" 2022-01-14"/>
    <n v="0"/>
    <n v="0"/>
    <x v="51"/>
    <x v="49"/>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21-22"/>
    <s v="01/03/2022 07:01:23"/>
    <s v="Contractual"/>
    <s v="CONTRATO DE PRESTACIÓN DE SERVICIOS"/>
    <s v="81141601, 93141701, 93141702, 80141607, 80141902, 90151802"/>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_x000a_ "/>
    <s v="2022-01-01 00:00:00"/>
    <s v="2022-01-01 00:00:00"/>
    <n v="360"/>
    <n v="0"/>
    <s v="AMALIA NATALY FAJARDO BAQUERO"/>
    <s v="Licitación pública"/>
    <n v="35000000"/>
    <m/>
    <s v="NO"/>
    <s v="CO-DC-11001"/>
    <s v="Diego Forero"/>
    <n v="5"/>
    <n v="35000000"/>
    <n v="0"/>
    <n v="0"/>
    <n v="35000000"/>
    <n v="0"/>
    <s v="2022-01-03"/>
    <s v=" 5"/>
    <n v="35000000"/>
    <s v=" 2022-01-04"/>
    <n v="0"/>
    <n v="0"/>
    <x v="192"/>
    <x v="182"/>
    <n v="1197216"/>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Adicion contrato FUGA-148-2021. Prestar el servicio integral de operación logística requerido por la Fundación Gilberto Alzate Avendaño para la producción de los eventos artísticos y culturales realizados en el marco de su gestión misional"/>
    <s v="Adicio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24-22"/>
    <s v="03/31/2022 09:03:25"/>
    <s v="Contractual"/>
    <s v="CONTRATO DE PRESTACIÓN DE SERVICIOS"/>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
    <s v="2022-03-31 00:00:00"/>
    <s v="2022-03-31 00:00:00"/>
    <n v="330"/>
    <n v="0"/>
    <s v="VICTOR MANUEL MONROY UTINICO"/>
    <s v="Licitación pública"/>
    <n v="18110000"/>
    <m/>
    <s v="NO"/>
    <s v="CO-DC-11001"/>
    <s v="Diego Forero"/>
    <n v="440"/>
    <n v="18110000"/>
    <n v="0"/>
    <n v="0"/>
    <n v="18110000"/>
    <n v="0"/>
    <s v="2022-03-30"/>
    <s v=" 381"/>
    <n v="18110000"/>
    <s v=" 2022-03-31"/>
    <n v="0"/>
    <n v="0"/>
    <x v="193"/>
    <x v="183"/>
    <n v="1145202"/>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25-22"/>
    <s v="01/06/2022 07:01:51"/>
    <s v="Contractual"/>
    <s v="CONTRATO DE PRESTACIÓN DE SERVICIOS"/>
    <n v="80111600"/>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 _x000a_ "/>
    <s v="2022-01-25 00:00:00"/>
    <s v="2022-01-25 00:00:00"/>
    <n v="330"/>
    <n v="0"/>
    <s v="AMALIA NATALY FAJARDO BAQUERO"/>
    <s v="Contratación directa"/>
    <n v="19955000"/>
    <m/>
    <s v="NO"/>
    <s v="CO-DC-11001"/>
    <s v="Diego Forero"/>
    <n v="218"/>
    <n v="19955000"/>
    <n v="0"/>
    <n v="0"/>
    <n v="19955000"/>
    <n v="0"/>
    <s v="2022-01-11"/>
    <s v=" 199"/>
    <n v="19955000"/>
    <s v=" 2022-01-21"/>
    <n v="0"/>
    <n v="0"/>
    <x v="194"/>
    <x v="184"/>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26-22"/>
    <s v="01/06/2022 07:01:36"/>
    <s v="Contractual"/>
    <s v="CONTRATO DE PRESTACIÓN DE SERVICIOS"/>
    <n v="80111600"/>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 _x000a_ "/>
    <s v="2022-01-25 00:00:00"/>
    <s v="2022-01-25 00:00:00"/>
    <n v="330"/>
    <n v="0"/>
    <s v="AMALIA NATALY FAJARDO BAQUERO"/>
    <s v="Contratación directa"/>
    <n v="14105000"/>
    <m/>
    <s v="NO"/>
    <s v="CO-DC-11001"/>
    <s v="Diego Forero"/>
    <n v="217"/>
    <n v="29900000"/>
    <n v="15795000"/>
    <n v="0"/>
    <n v="14105000"/>
    <n v="0"/>
    <s v="2022-01-11"/>
    <s v=" 198"/>
    <n v="29900000"/>
    <s v=" 2022-08-08"/>
    <n v="15795000"/>
    <n v="0"/>
    <x v="195"/>
    <x v="185"/>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28-22"/>
    <s v="01/06/2022 07:01:18"/>
    <s v="Contractual"/>
    <s v="CONTRATO DE PRESTACIÓN DE SERVICIOS"/>
    <n v="80111600"/>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 _x000a_ "/>
    <s v="2022-01-25 00:00:00"/>
    <s v="2022-01-25 00:00:00"/>
    <n v="330"/>
    <n v="0"/>
    <s v="AMALIA NATALY FAJARDO BAQUERO"/>
    <s v="Contratación directa"/>
    <n v="19955000"/>
    <m/>
    <s v="NO"/>
    <s v="CO-DC-11001"/>
    <s v="Diego Forero"/>
    <n v="216"/>
    <n v="19955000"/>
    <n v="0"/>
    <n v="0"/>
    <n v="19955000"/>
    <n v="0"/>
    <s v="2022-01-11"/>
    <s v=" 200"/>
    <n v="19955000"/>
    <s v=" 2022-01-21"/>
    <n v="0"/>
    <n v="0"/>
    <x v="194"/>
    <x v="184"/>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30-22"/>
    <s v="01/06/2022 07:01:10"/>
    <s v="Contractual"/>
    <s v="CONTRATO DE PRESTACIÓN DE SERVICIOS"/>
    <n v="80111600"/>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 _x000a_ "/>
    <s v="2022-01-25 00:00:00"/>
    <s v="2022-01-25 00:00:00"/>
    <n v="330"/>
    <n v="0"/>
    <s v="AMALIA NATALY FAJARDO BAQUERO"/>
    <s v="Contratación directa"/>
    <n v="12675000"/>
    <m/>
    <s v="NO"/>
    <s v="CO-DC-11001"/>
    <s v="Diego Forero"/>
    <n v="215"/>
    <n v="19955000"/>
    <n v="7280000"/>
    <n v="0"/>
    <n v="12675000"/>
    <n v="0"/>
    <s v="2022-01-11"/>
    <s v=" 201"/>
    <n v="19955000"/>
    <s v=" 2022-12-26"/>
    <n v="7280000"/>
    <n v="0"/>
    <x v="196"/>
    <x v="186"/>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031-22"/>
    <s v="01/06/2022 07:01:49"/>
    <s v="Contractual"/>
    <s v="CONTRATO DE PRESTACIÓN DE SERVICIOS"/>
    <n v="80111600"/>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 _x000a_ "/>
    <s v="2022-01-25 00:00:00"/>
    <s v="2022-01-25 00:00:00"/>
    <n v="330"/>
    <n v="0"/>
    <s v="AMALIA NATALY FAJARDO BAQUERO"/>
    <s v="Contratación directa"/>
    <n v="29900000"/>
    <m/>
    <s v="NO"/>
    <s v="CO-DC-11001"/>
    <s v="Diego Forero"/>
    <n v="214"/>
    <n v="29900000"/>
    <n v="0"/>
    <n v="0"/>
    <n v="29900000"/>
    <n v="0"/>
    <s v="2022-01-11"/>
    <s v=" 202"/>
    <n v="29900000"/>
    <s v=" 2022-01-21"/>
    <n v="0"/>
    <n v="0"/>
    <x v="197"/>
    <x v="187"/>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Adicion y prorrogaFUGA-13-2022- Prestar servicios profesionales para coordinar la estructuración y ejecución de los proyectos de formación en arte y cultura liderados desde la Fundación Gilberto Álzate Avendaño"/>
    <s v="Adicion y prorrogaFUGA-13-2022- Prestar servicios profesionales para coordinar la estructuración y ejecución de los proyectos de formación en arte y cultura liderados desde la Fundación Gilberto Álzate Avendaño"/>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302-22"/>
    <s v="07/22/2022 10:07:40"/>
    <s v="Contractual"/>
    <s v="CONTRATO DE PRESTACIÓN DE SERVICIOS"/>
    <n v="80111600"/>
    <s v="Adicion y prorrogaFUGA-13-2022- Prestar servicios profesionales para coordinar la estructuración y ejecución de los proyectos de formación en arte y cultura liderados desde la Fundación Gilberto Álzate Avendaño"/>
    <s v="Adicion y prorrogaFUGA-13-2022- Prestar servicios profesionales para coordinar la estructuración y ejecución de los proyectos de formación en arte y cultura liderados desde la Fundación Gilberto Álzate Avendaño"/>
    <s v=" _x000a_  _x000a_ "/>
    <s v="2022-10-01 00:00:00"/>
    <s v="2022-10-01 00:00:00"/>
    <n v="20"/>
    <n v="0"/>
    <s v="VICTOR MANUEL MONROY UTINICO"/>
    <s v="Contratación directa"/>
    <n v="5078600"/>
    <n v="0"/>
    <s v="NO"/>
    <s v="CO-DC-11001"/>
    <s v="Diego Forero"/>
    <n v="628"/>
    <n v="5078600"/>
    <n v="0"/>
    <n v="0"/>
    <n v="5078600"/>
    <n v="0"/>
    <s v="2022-07-22"/>
    <s v=" 801"/>
    <n v="5078600"/>
    <s v=" 2022-08-09"/>
    <n v="0"/>
    <n v="0"/>
    <x v="172"/>
    <x v="164"/>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Adicion y prorroga FUGA-46-2022- Prestar servicios de apoyo a la gestión a la Fundación Gilberto Alzáte Avendaño en las acciones operativas, administrativas y logísticas derivadas de la estrategia en formación artística y cultural adelantada desde la Subdirección Artística y Cultural."/>
    <s v="Adicion y prorroga FUGA-46-2022- Prestar servicios de apoyo a la gestión a la Fundación Gilberto Alzáte Avendaño en las acciones operativas, administrativas y logísticas derivadas de la estrategia en formación artística y cultural adelantada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303-22"/>
    <s v="07/22/2022 10:07:18"/>
    <s v="Contractual"/>
    <s v="CONTRATO DE PRESTACIÓN DE SERVICIOS"/>
    <n v="80111600"/>
    <s v="Adicion y prorroga FUGA-46-2022- Prestar servicios de apoyo a la gestión a la Fundación Gilberto Alzáte Avendaño en las acciones operativas, administrativas y logísticas derivadas de la estrategia en formación artística y cultural adelantada desde la Subdirección Artística y Cultural."/>
    <s v="Adicion y prorroga FUGA-46-2022- Prestar servicios de apoyo a la gestión a la Fundación Gilberto Alzáte Avendaño en las acciones operativas, administrativas y logísticas derivadas de la estrategia en formación artística y cultural adelantada desde la Subdirección Artística y Cultural."/>
    <s v=" _x000a_  _x000a_ "/>
    <s v="2022-10-01 00:00:00"/>
    <s v="2022-10-01 00:00:00"/>
    <n v="6"/>
    <n v="0"/>
    <s v="VICTOR MANUEL MONROY UTINICO"/>
    <s v="Contratación directa"/>
    <n v="498000"/>
    <n v="0"/>
    <s v="NO"/>
    <s v="CO-DC-11001"/>
    <s v="Diego Forero"/>
    <n v="629"/>
    <n v="498000"/>
    <n v="0"/>
    <n v="0"/>
    <n v="498000"/>
    <n v="0"/>
    <s v="2022-07-22"/>
    <s v=" 877"/>
    <n v="498000"/>
    <s v=" 2022-08-23"/>
    <n v="0"/>
    <n v="0"/>
    <x v="198"/>
    <x v="188"/>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33010877682"/>
    <s v="SCDPI-300-00360-22"/>
    <s v="08/18/2022 11:08:19"/>
    <s v="Contractual"/>
    <s v="CONTRATO DE PRESTACIÓN DE SERVICIOS"/>
    <n v="80111600"/>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 _x000a_  _x000a_ "/>
    <s v="2022-09-05 00:00:00"/>
    <s v="2022-09-05 00:00:00"/>
    <n v="120"/>
    <n v="0"/>
    <s v="VICTOR MANUEL MONROY UTINICO"/>
    <s v="Contratación directa"/>
    <n v="9815000"/>
    <n v="0"/>
    <s v="NO"/>
    <s v="CO-DC-11001"/>
    <s v="Diego Forero"/>
    <n v="745"/>
    <n v="9825308"/>
    <n v="10308"/>
    <n v="0"/>
    <n v="9815000"/>
    <n v="0"/>
    <s v="2022-08-19"/>
    <s v=" 1028"/>
    <n v="9815000"/>
    <s v=" 2022-09-19"/>
    <n v="0"/>
    <n v="0"/>
    <x v="199"/>
    <x v="189"/>
    <n v="0"/>
  </r>
  <r>
    <x v="2"/>
    <s v="O23011601210000007682"/>
    <s v="Desarrollo y fomento de las prácticas artísticas y culturales para dinamizar el centro de Bogotá. Bogotá D.C."/>
    <x v="15"/>
    <s v="Programas de Formación."/>
    <s v="SUBDIRECCIÓN ARTÍSTICA Y CULTURAL_x000a_"/>
    <s v="Desarrollar 4 programas de formación artística."/>
    <s v="Prestar servicios de apoyo a la gestión a la Fundación Gilberto Alzáte Avendaño como artista formador / tallerista para los proyectos de formación en arte y cultura liderados desde la Subdirección Artística y Cultural"/>
    <s v="Prestar servicios de apoyo a la gestión a la Fundación Gilberto Alzáte Avendaño como artista formador / tallerista para los proyectos de formación en arte y cultura liderados desde la Subdirección Artística y Cultural"/>
    <s v="01 - Recursos Distrito"/>
    <s v="1-100-F001"/>
    <s v="VA-RECURSOS DISTRITO"/>
    <s v="O232020200991124"/>
    <s v="O232020200991124_Servicios de la administración pública relacionados con la recreación, la cultura y la religión"/>
    <n v="3301087"/>
    <x v="10"/>
    <n v="111"/>
    <s v="Servicio de educación informal en áreas artísticas y culturales"/>
    <s v="PM/0215/01111/0000007682"/>
    <s v="N.a"/>
    <s v="N.a"/>
    <s v="N.a"/>
    <s v="Relación de autorización"/>
    <s v="N.a"/>
    <s v="Descripción de la acción"/>
    <s v="N.a"/>
    <s v="N.a"/>
    <s v="2020-12-30 00:00:00"/>
    <s v="2020-12-30 00:00:00"/>
    <n v="0"/>
    <n v="0"/>
    <s v="N.a"/>
    <s v="Relación de autorización"/>
    <n v="99668"/>
    <n v="99668"/>
    <s v="NO"/>
    <s v="CO-DC-11001"/>
    <s v="Diego Forero"/>
    <s v="N.a"/>
    <s v="N.a"/>
    <s v="N.a"/>
    <s v="N.a"/>
    <s v="N.a"/>
    <s v="N.a"/>
    <s v="N.a"/>
    <s v="N.a"/>
    <s v="N.a"/>
    <s v="N.a"/>
    <s v="N.a"/>
    <s v="N.a"/>
    <x v="8"/>
    <x v="7"/>
    <s v="N.a"/>
  </r>
  <r>
    <x v="2"/>
    <s v="O23011601210000007682"/>
    <s v="Desarrollo y fomento de las prácticas artísticas y culturales para dinamizar el centro de Bogotá. Bogotá D.C."/>
    <x v="16"/>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Prestar servicios profesionales para coordinar la estructuración y ejecución de los procesos de fomento a las prácticas del arte, la cultura y el patrimonio liderados desde la Fundación Gilberto Alzate Avendaño."/>
    <s v="Prestar servicios profesionales para coordinar la estructuración y ejecución de los procesos de fomento a las prácticas del arte, la cultura y el patrimonio liderados desde la Fundación Gilberto Alzate Avendaño."/>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011-22"/>
    <s v="07/05/2022 06:07:17"/>
    <s v="Contractual"/>
    <s v="CONTRATO DE PRESTACIÓN DE SERVICIOS PROFESIONALES"/>
    <n v="80111600"/>
    <s v="Prestar servicios profesionales para coordinar la estructuración y ejecución de los procesos de fomento a las prácticas del arte, la cultura y el patrimonio liderados desde la Fundación Gilberto Alzate Avendaño."/>
    <s v="Prestar servicios profesionales para coordinar la estructuración y ejecución de los procesos de fomento a las prácticas del arte, la cultura y el patrimonio liderados desde la Fundación Gilberto Alzate Avendaño."/>
    <s v=" _x000a_  _x000a_ "/>
    <s v="2022-01-04 00:00:00"/>
    <s v="2022-01-04 00:00:00"/>
    <n v="330"/>
    <n v="0"/>
    <s v="AMALIA NATALY FAJARDO BAQUERO"/>
    <s v="Contratación directa"/>
    <n v="86304900"/>
    <m/>
    <s v="NO"/>
    <s v="CO-DC-11001"/>
    <s v="Diego Forero"/>
    <n v="163"/>
    <n v="86304900"/>
    <n v="0"/>
    <n v="0"/>
    <n v="86304900"/>
    <n v="0"/>
    <s v="2022-01-04"/>
    <s v=" 136"/>
    <n v="86304900"/>
    <s v=" 2022-01-11"/>
    <n v="0"/>
    <n v="0"/>
    <x v="58"/>
    <x v="56"/>
    <n v="0"/>
  </r>
  <r>
    <x v="2"/>
    <s v="O23011601210000007682"/>
    <s v="Desarrollo y fomento de las prácticas artísticas y culturales para dinamizar el centro de Bogotá. Bogotá D.C."/>
    <x v="16"/>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Prestar servicios profesionales a la Fundación Gilberto Álzate Avendaño para apoyar la gestión administrativa y operativa generada en el marco de los procesos de fomento a las prácticas del arte, la cultura y el patrimonio adelantados desde la Subdir"/>
    <s v="Prestar servicios profesionales a la Fundación Gilberto Álzate Avendaño para apoyar la gestión administrativa y operativa generada en el marco de los procesos de fomento a las prácticas del arte, la cultura y el patrimonio adelantados desde la Subdir"/>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012-22"/>
    <s v="01/03/2022 09:01:56"/>
    <s v="Contractual"/>
    <s v="CONTRATO DE PRESTACIÓN DE SERVICIOS PROFESIONALES"/>
    <n v="80111600"/>
    <s v="Prestar servicios profesionales a la Fundación Gilberto Álzate Avendaño para apoyar la gestión administrativa y operativa generada en el marco de los procesos de fomento a las prácticas del arte, la cultura y el patrimonio adelantados desde la Subdir"/>
    <s v="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
    <s v=" _x000a_  _x000a_ "/>
    <s v="2022-01-04 00:00:00"/>
    <s v="2022-01-04 00:00:00"/>
    <n v="330"/>
    <n v="0"/>
    <s v="AMALIA NATALY FAJARDO BAQUERO"/>
    <s v="Contratación directa"/>
    <n v="52384200"/>
    <m/>
    <s v="NO"/>
    <s v="CO-DC-11001"/>
    <s v="Diego Forero"/>
    <n v="210"/>
    <n v="52384200"/>
    <n v="0"/>
    <n v="0"/>
    <n v="52384200"/>
    <n v="0"/>
    <s v="2022-01-11"/>
    <s v=" 168"/>
    <n v="52384200"/>
    <s v=" 2022-01-14"/>
    <n v="0"/>
    <n v="0"/>
    <x v="200"/>
    <x v="190"/>
    <n v="0"/>
  </r>
  <r>
    <x v="2"/>
    <s v="O23011601210000007682"/>
    <s v="Desarrollo y fomento de las prácticas artísticas y culturales para dinamizar el centro de Bogotá. Bogotá D.C."/>
    <x v="16"/>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Adicion y Prorroga FUGA-21-2022 Prestar servicios profesionales para coordinar la estructuración y ejecución de los procesos de fomento a las prácticas del arte, la cultura y_x000a_el patrimonio liderados desde la Fundación Gilberto Alzate Avendaño"/>
    <s v="Adicion y Prorroga FUGA-21-2022 Prestar servicios profesionales para coordinar la estructuración y ejecución de los procesos de fomento a las prácticas del arte, la cultura y_x000a_el patrimonio liderados desde la Fundación Gilberto Alzate Avendaño"/>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357-22"/>
    <s v="08/03/2022 04:08:52"/>
    <s v="Contractual"/>
    <s v="CONTRATO DE PRESTACIÓN DE SERVICIOS"/>
    <n v="80111600"/>
    <s v="Adicion y Prorroga FUGA-21-2022 Prestar servicios profesionales para coordinar la estructuración y ejecución de los procesos de fomento a las prácticas del arte, la cultura y_x000a_el patrimonio liderados desde la Fundación Gilberto Alzate Avendaño"/>
    <s v="Adicion y Prorroga FUGA-21-2022 Prestar servicios profesionales para coordinar la estructuración y ejecución de los procesos de fomento a las prácticas del arte, la cultura y_x000a_el patrimonio liderados desde la Fundación Gilberto Alzate Avendaño"/>
    <s v=" _x000a_  _x000a_ "/>
    <s v="2022-08-18 00:00:00"/>
    <s v="2022-08-18 00:00:00"/>
    <n v="13"/>
    <n v="0"/>
    <s v="VICTOR MANUEL MONROY UTINICO"/>
    <s v="Contratación directa"/>
    <n v="3399890"/>
    <n v="0"/>
    <s v="NO"/>
    <s v="CO-DC-11001"/>
    <s v="Diego Forero"/>
    <n v="699"/>
    <n v="3399890"/>
    <n v="0"/>
    <n v="0"/>
    <n v="3399890"/>
    <n v="0"/>
    <s v="2022-08-04"/>
    <s v=" 936"/>
    <n v="3399890"/>
    <s v=" 2022-08-29"/>
    <n v="0"/>
    <n v="0"/>
    <x v="201"/>
    <x v="191"/>
    <n v="0"/>
  </r>
  <r>
    <x v="2"/>
    <s v="O23011601210000007682"/>
    <s v="Desarrollo y fomento de las prácticas artísticas y culturales para dinamizar el centro de Bogotá. Bogotá D.C."/>
    <x v="16"/>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Adicion y Prorroga FUGA-42-2022 Prestar servicios profesionales a la Fundación Gilberto Álzate Avendaño para procesos de fomento a las prácticas del arte, la cultura y el patrimonio adelantados desde la Subdirección Artística y Cultural"/>
    <s v="Adicion y Prorroga FUGA-42-2022 Prestar servicios profesionales a la Fundación Gilberto Álzate Avendaño para procesos de fomento a las prácticas del arte, la cultura y el patrimonio adelantados desde la Subdirección Artística y Cultural"/>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358-22"/>
    <s v="08/03/2022 04:08:55"/>
    <s v="Contractual"/>
    <s v="CONTRATO DE PRESTACIÓN DE SERVICIOS"/>
    <n v="80111600"/>
    <s v="Adicion y Prorroga FUGA-42-2022 Prestar servicios profesionales a la Fundación Gilberto Álzate Avendaño para procesos de fomento a las prácticas del arte, la cultura y el patrimonio adelantados desde la Subdirección Artística y Cultural"/>
    <s v="Adicion y Prorroga FUGA-42-2022 Prestar servicios profesionales a la Fundación Gilberto Álzate Avendaño para procesos de fomento a las prácticas del arte, la cultura y el patrimonio adelantados desde la Subdirección Artística y Cultural"/>
    <s v=" _x000a_  _x000a_ "/>
    <s v="2022-08-18 00:00:00"/>
    <s v="2022-08-18 00:00:00"/>
    <n v="6"/>
    <n v="0"/>
    <s v="VICTOR MANUEL MONROY UTINICO"/>
    <s v="Contratación directa"/>
    <n v="952440"/>
    <n v="0"/>
    <s v="NO"/>
    <s v="CO-DC-11001"/>
    <s v="Diego Forero"/>
    <n v="700"/>
    <n v="952440"/>
    <n v="0"/>
    <n v="0"/>
    <n v="952440"/>
    <n v="0"/>
    <s v="2022-08-04"/>
    <s v=" 862"/>
    <n v="952440"/>
    <s v=" 2022-08-22"/>
    <n v="0"/>
    <n v="0"/>
    <x v="202"/>
    <x v="192"/>
    <n v="0"/>
  </r>
  <r>
    <x v="2"/>
    <s v="O23011601210000007682"/>
    <s v="Desarrollo y fomento de las prácticas artísticas y culturales para dinamizar el centro de Bogotá. Bogotá D.C."/>
    <x v="16"/>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Adicion y Prorroga FUGA-42-2022 Prestar servicios profesionales a la Fundación Gilberto Álzate Avendaño para procesos de fomento a las prácticas del arte, la cultura y el patrimonio adelantados desde la Subdirección Artística y Cultural"/>
    <s v="Adicion y Prorroga FUGA-42-2022 Prestar servicios profesionales a la Fundación Gilberto Álzate Avendaño para procesos de fomento a las prácticas del arte, la cultura y el patrimonio adelantados desde la Subdirección Artística y Cultural"/>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Valor presupuestado para realizar los desembolsos a los jurados designados para evaluar las propuestas del PDE 2022"/>
    <s v="Valor presupuestado para realizar los desembolsos a los jurados designados para evaluar las propuestas del PDE 2022"/>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053-22"/>
    <s v="01/24/2022 01:01:37"/>
    <s v="No Contractual"/>
    <s v="RESOLUCIÓN"/>
    <m/>
    <s v="Valor presupuestado para realizar los desembolsos a los jurados designados para evaluar las propuestas del PDE 2022"/>
    <s v="Valor presupuestado para realizar los desembolsos a los jurados designados para evaluar las propuestas del PDE 2022"/>
    <s v=" _x000a_ "/>
    <s v="2022-02-02 00:00:00"/>
    <s v="2022-02-02 00:00:00"/>
    <n v="330"/>
    <n v="0"/>
    <s v="AMALIA NATALY FAJARDO BAQUERO"/>
    <s v="Resolución"/>
    <n v="180000000"/>
    <m/>
    <s v="NO"/>
    <s v="CO-DC-11001"/>
    <s v="Diego Forero"/>
    <n v="285"/>
    <n v="180000000"/>
    <n v="0"/>
    <n v="0"/>
    <n v="180000000"/>
    <n v="0"/>
    <s v="2022-01-24"/>
    <s v=" 402 403 404 406 407 408 411 412 413 438 439 440 446 447 448 461 462 463 494 495 496 535 536 537 574 575 576 586 587 588 593 594 595 596 597 598 599 600 601 623 624 625 671 672 673 675 676 677 678 679 680 686 687 688 706 707 708 1074 1075 1076"/>
    <n v="180000000"/>
    <s v=" 2022-04-06 2022-04-06 2022-04-06 2022-04-12 2022-04-12 2022-04-12 2022-04-19 2022-04-19 2022-04-19 2022-04-22 2022-04-22 2022-04-22 2022-05-04 2022-05-04 2022-05-04 2022-05-13 2022-05-13 2022-05-13 2022-05-23 2022-05-23 2022-05-23 2022-05-31 2022-05-31 2022-05-31 2022-06-03 2022-06-03 2022-06-03 2022-06-06 2022-06-06 2022-06-06 2022-06-10 2022-06-10 2022-06-10 2022-06-10 2022-06-10 2022-06-10 2022-06-14 2022-06-14 2022-06-14 2022-06-21 2022-06-21 2022-06-21 2022-06-29 2022-06-29 2022-06-29 2022-06-30 2022-06-30 2022-06-30 2022-06-30 2022-06-30 2022-06-30 2022-07-05 2022-07-05 2022-07-05 2022-07-11 2022-07-11 2022-07-11 2022-09-26 2022-09-26 2022-09-26"/>
    <n v="0"/>
    <n v="0"/>
    <x v="203"/>
    <x v="193"/>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Apoyar el proyecto -CHANGUA, 20 AÑOS DESPERTANDO EL APETITO CULTURAL DE LOS BOGOTANOS-, ganador de la convocatoria pública del Programa Distrital de Apoyos Concertados, PDAC2022, en la modalidad Proyectos Locales e Interlocales en concordancia con el Plan Distrital de Desarrollo 2020-2024"/>
    <s v="Apoyar el proyecto -CHANGUA, 20 AÑOS DESPERTANDO EL APETITO CULTURAL DE LOS BOGOTANOS-, ganador de la convocatoria pública del Programa Distrital de Apoyos Concertados, PDAC2022, en la modalidad Proyectos Locales e Interlocales en concordancia con el Plan Distrital de Desarrollo 2020-2024"/>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055-22"/>
    <s v="06/02/2022 05:06:42"/>
    <s v="Contractual"/>
    <s v="CONTRATO DE PRESTACIÓN ARTÍSTICA"/>
    <n v="93141702"/>
    <s v="Apoyar el proyecto -CHANGUA, 20 AÑOS DESPERTANDO EL APETITO CULTURAL DE LOS BOGOTANOS-, ganador de la convocatoria pública del Programa Distrital de Apoyos Concertados, PDAC2022, en la modalidad Proyectos Locales e Interlocales en concordancia con el Plan Distrital de Desarrollo 2020-2024"/>
    <s v="Apoyar el proyecto -CHANGUA, 20 AÑOS DESPERTANDO EL APETITO CULTURAL DE LOS BOGOTANOS-,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
    <s v=" _x000a_  _x000a_  _x000a_ "/>
    <s v="2022-06-15 00:00:00"/>
    <s v="2022-06-15 00:00:00"/>
    <n v="180"/>
    <n v="0"/>
    <s v="VICTOR MANUEL MONROY UTINICO"/>
    <s v="Contratación directa (con ofertas) _x000a_"/>
    <n v="80000000"/>
    <n v="0"/>
    <s v="NO"/>
    <s v="CO-DC-11001"/>
    <s v="Diego Forero"/>
    <n v="538"/>
    <n v="80000000"/>
    <n v="0"/>
    <n v="0"/>
    <n v="80000000"/>
    <n v="0"/>
    <s v="2022-06-03"/>
    <s v=" 670"/>
    <n v="80000000"/>
    <s v=" 2022-06-28"/>
    <n v="0"/>
    <n v="0"/>
    <x v="204"/>
    <x v="194"/>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Somos Centro Diverso 2022"/>
    <s v="Premio Somos Centro Diverso 2022"/>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0-22"/>
    <s v="01/24/2022 09:01:11"/>
    <s v="No Contractual"/>
    <s v="RESOLUCIÓN"/>
    <m/>
    <s v="Premio Somos Centro Diverso 2022"/>
    <s v="Premio Somos Centro Diverso 2022"/>
    <s v=" _x000a_  _x000a_ "/>
    <s v="2022-01-25 00:00:00"/>
    <s v="2022-01-25 00:00:00"/>
    <n v="200"/>
    <n v="0"/>
    <s v="VICTOR MANUEL MONROY UTINICO"/>
    <s v="Resolución"/>
    <n v="24000000"/>
    <n v="0"/>
    <s v="NO"/>
    <s v="CO-DC-11001"/>
    <s v="Diego Forero"/>
    <n v="265"/>
    <n v="44000000"/>
    <n v="20000000"/>
    <n v="0"/>
    <n v="24000000"/>
    <n v="0"/>
    <s v="2022-01-24"/>
    <s v=" 779 780 781 782 783 784"/>
    <n v="24000000"/>
    <s v=" 2022-07-29 2022-07-29 2022-07-29 2022-07-29 2022-07-29 2022-07-29"/>
    <n v="0"/>
    <n v="0"/>
    <x v="205"/>
    <x v="195"/>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Peña de Mujeres"/>
    <s v="Premio Peña de Mujere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1-22"/>
    <s v="01/24/2022 09:01:20"/>
    <s v="No Contractual"/>
    <s v="RESOLUCIÓN"/>
    <m/>
    <s v="Premio Peña de Mujeres"/>
    <s v="Premio Peña de Mujeres"/>
    <s v=" _x000a_  _x000a_ "/>
    <s v="2022-01-25 00:00:00"/>
    <s v="2022-01-25 00:00:00"/>
    <n v="200"/>
    <n v="0"/>
    <s v="VICTOR MANUEL MONROY UTINICO"/>
    <s v="Resolución"/>
    <n v="33600000"/>
    <n v="0"/>
    <s v="NO"/>
    <s v="CO-DC-11001"/>
    <s v="Diego Forero"/>
    <n v="266"/>
    <n v="33600000"/>
    <n v="0"/>
    <n v="0"/>
    <n v="33600000"/>
    <n v="0"/>
    <s v="2022-01-24"/>
    <s v=" 692 693 694 695 696 697 698 699"/>
    <n v="33600000"/>
    <s v=" 2022-07-08 2022-07-08 2022-07-08 2022-07-08 2022-07-08 2022-07-08 2022-07-08 2022-07-08"/>
    <n v="0"/>
    <n v="0"/>
    <x v="206"/>
    <x v="196"/>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Conciertos Universitarios"/>
    <s v="Premio Conciertos Universitario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2-22"/>
    <s v="01/24/2022 09:01:26"/>
    <s v="No Contractual"/>
    <s v="RESOLUCIÓN"/>
    <m/>
    <s v="Premio Conciertos Universitarios"/>
    <s v="Premio Conciertos Universitarios"/>
    <s v=" _x000a_  _x000a_ "/>
    <s v="2022-01-25 00:00:00"/>
    <s v="2022-01-25 00:00:00"/>
    <n v="200"/>
    <n v="0"/>
    <s v="VICTOR MANUEL MONROY UTINICO"/>
    <s v="Resolución"/>
    <n v="0"/>
    <n v="0"/>
    <s v="NO"/>
    <s v="CO-DC-11001"/>
    <s v="Diego Forero"/>
    <n v="267"/>
    <n v="18400000"/>
    <n v="18400000"/>
    <n v="0"/>
    <n v="0"/>
    <n v="0"/>
    <s v="2022-01-24"/>
    <m/>
    <n v="0"/>
    <m/>
    <n v="0"/>
    <n v="0"/>
    <x v="2"/>
    <x v="2"/>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Circulación en Artes Vivas y Musicales"/>
    <s v="Premio Circulación en Artes Vivas y Musicale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3-22"/>
    <s v="01/24/2022 09:01:36"/>
    <s v="No Contractual"/>
    <s v="RESOLUCIÓN"/>
    <m/>
    <s v="Premio Circulación en Artes Vivas y Musicales"/>
    <s v="Premio Circulación en Artes Vivas y Musicales"/>
    <s v=" _x000a_  _x000a_ "/>
    <s v="2022-01-25 00:00:00"/>
    <s v="2022-01-25 00:00:00"/>
    <n v="200"/>
    <n v="0"/>
    <s v="VICTOR MANUEL MONROY UTINICO"/>
    <s v="Resolución"/>
    <n v="53750000"/>
    <n v="0"/>
    <s v="NO"/>
    <s v="CO-DC-11001"/>
    <s v="Diego Forero"/>
    <n v="268"/>
    <n v="54000000"/>
    <n v="250000"/>
    <n v="0"/>
    <n v="53750000"/>
    <n v="0"/>
    <s v="2022-01-24"/>
    <s v=" 399 400 401 525 526 527 528 529 530 531 532 533 689"/>
    <n v="62750000"/>
    <s v=" 2022-04-06 2022-04-06 2022-04-06 2022-05-25 2022-05-25 2022-05-25 2022-05-25 2022-05-25 2022-05-25 2022-05-25 2022-05-25 2022-05-25 2022-07-05"/>
    <n v="9000000"/>
    <n v="0"/>
    <x v="207"/>
    <x v="197"/>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asantías Artísticas FUGA 2022"/>
    <s v="Pasantías Artísticas FUGA 2022"/>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4-22"/>
    <s v="01/24/2022 09:01:52"/>
    <s v="No Contractual"/>
    <s v="RESOLUCIÓN"/>
    <m/>
    <s v="Pasantías Artísticas FUGA 2022"/>
    <s v="Pasantías Artísticas FUGA 2022"/>
    <s v=" _x000a_  _x000a_ "/>
    <s v="2022-01-25 00:00:00"/>
    <s v="2022-01-25 00:00:00"/>
    <n v="200"/>
    <n v="0"/>
    <s v="VICTOR MANUEL MONROY UTINICO"/>
    <s v="Resolución"/>
    <n v="20000000"/>
    <n v="0"/>
    <s v="NO"/>
    <s v="CO-DC-11001"/>
    <s v="Diego Forero"/>
    <n v="269"/>
    <n v="20000000"/>
    <n v="0"/>
    <n v="0"/>
    <n v="20000000"/>
    <n v="0"/>
    <s v="2022-01-24"/>
    <s v=" 602 603 604 605"/>
    <n v="20000000"/>
    <s v=" 2022-06-14 2022-06-14 2022-06-14 2022-06-14"/>
    <n v="0"/>
    <n v="0"/>
    <x v="164"/>
    <x v="198"/>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Grupos Étnicos Pueblo Rrom - Gitano, Raizales y Palenqueros"/>
    <s v="Beca Grupos Étnicos Pueblo Rrom - Gitano, Raizales y Palenquero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5-22"/>
    <s v="01/24/2022 09:01:55"/>
    <s v="No Contractual"/>
    <s v="RESOLUCIÓN"/>
    <m/>
    <s v="Beca Grupos Étnicos Pueblo Rrom - Gitano, Raizales y Palenqueros"/>
    <s v="Beca Grupos Étnicos Pueblo Rrom - Gitano, Raizales y Palenqueros"/>
    <s v=" _x000a_  _x000a_ "/>
    <s v="2022-01-25 00:00:00"/>
    <s v="2022-01-25 00:00:00"/>
    <n v="200"/>
    <n v="0"/>
    <s v="VICTOR MANUEL MONROY UTINICO"/>
    <s v="Resolución"/>
    <n v="26000000"/>
    <n v="0"/>
    <s v="NO"/>
    <s v="CO-DC-11001"/>
    <s v="Diego Forero"/>
    <n v="270"/>
    <n v="32000000"/>
    <n v="6000000"/>
    <n v="0"/>
    <n v="26000000"/>
    <n v="0"/>
    <s v="2022-01-24"/>
    <s v=" 700 701"/>
    <n v="26000000"/>
    <s v=" 2022-07-08 2022-07-08"/>
    <n v="0"/>
    <n v="0"/>
    <x v="160"/>
    <x v="199"/>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Creación de Territorios Vivos"/>
    <s v="Beca Creación de Territorios Vivo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6-22"/>
    <s v="01/24/2022 09:01:02"/>
    <s v="No Contractual"/>
    <s v="RESOLUCIÓN"/>
    <m/>
    <s v="Beca Creación de Territorios Vivos"/>
    <s v="Beca Creación de Territorios Vivos"/>
    <s v=" _x000a_  _x000a_ "/>
    <s v="2022-01-25 00:00:00"/>
    <s v="2022-01-25 00:00:00"/>
    <n v="200"/>
    <n v="0"/>
    <s v="VICTOR MANUEL MONROY UTINICO"/>
    <s v="Resolución"/>
    <n v="48000000"/>
    <n v="0"/>
    <s v="NO"/>
    <s v="CO-DC-11001"/>
    <s v="Diego Forero"/>
    <n v="271"/>
    <n v="48000000"/>
    <n v="0"/>
    <n v="0"/>
    <n v="48000000"/>
    <n v="0"/>
    <s v="2022-01-24"/>
    <s v=" 735 736 737"/>
    <n v="48000000"/>
    <s v=" 2022-07-19 2022-07-19 2022-07-19"/>
    <n v="0"/>
    <n v="0"/>
    <x v="208"/>
    <x v="200"/>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VI Bienal de Artes Plásticas y Visuales - Fase Premiación"/>
    <s v="VI Bienal de Artes Plásticas y Visuales - Fase Premiación"/>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7-22"/>
    <s v="01/24/2022 09:01:05"/>
    <s v="No Contractual"/>
    <s v="RESOLUCIÓN"/>
    <m/>
    <s v="VI Bienal de Artes Plásticas y Visuales - Fase Premiación"/>
    <s v="VI Bienal de Artes Plásticas y Visuales - Fase Premiación"/>
    <s v=" _x000a_  _x000a_ "/>
    <s v="2022-01-25 00:00:00"/>
    <s v="2022-01-25 00:00:00"/>
    <n v="200"/>
    <n v="0"/>
    <s v="VICTOR MANUEL MONROY UTINICO"/>
    <s v="Resolución"/>
    <n v="80000000"/>
    <n v="0"/>
    <s v="NO"/>
    <s v="CO-DC-11001"/>
    <s v="Diego Forero"/>
    <n v="272"/>
    <n v="80000000"/>
    <n v="0"/>
    <n v="0"/>
    <n v="80000000"/>
    <n v="0"/>
    <s v="2022-01-24"/>
    <s v=" 1307 1308 1309"/>
    <n v="79999999"/>
    <s v=" 2022-12-21 2022-12-22 2022-12-21"/>
    <n v="-1"/>
    <n v="0"/>
    <x v="204"/>
    <x v="194"/>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IV Salón de Arte Joven FUGA - Fase Preselección"/>
    <s v="Premio IV Salón de Arte Joven FUGA - Fase Preselección"/>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8-22"/>
    <s v="01/24/2022 09:01:11"/>
    <s v="No Contractual"/>
    <s v="RESOLUCIÓN"/>
    <m/>
    <s v="Premio IV Salón de Arte Joven FUGA - Fase Preselección"/>
    <s v="Premio IV Salón de Arte Joven FUGA - Fase Preselección"/>
    <s v=" _x000a_  _x000a_ "/>
    <s v="2022-01-25 00:00:00"/>
    <s v="2022-01-25 00:00:00"/>
    <n v="200"/>
    <n v="0"/>
    <s v="VICTOR MANUEL MONROY UTINICO"/>
    <s v="Resolución"/>
    <n v="80000000"/>
    <n v="0"/>
    <s v="NO"/>
    <s v="CO-DC-11001"/>
    <s v="Diego Forero"/>
    <n v="273"/>
    <n v="80000000"/>
    <n v="0"/>
    <n v="0"/>
    <n v="80000000"/>
    <n v="0"/>
    <s v="2022-01-24"/>
    <s v=" 962 963 964 965 966 967 968 969 970 1025"/>
    <n v="80000000"/>
    <s v=" 2022-08-31 2022-08-31 2022-08-31 2022-08-31 2022-08-31 2022-08-31 2022-08-31 2022-08-31 2022-08-31 2022-09-16"/>
    <n v="0"/>
    <n v="0"/>
    <x v="204"/>
    <x v="194"/>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Plástica Sonora"/>
    <s v="Beca Plástica Sonora"/>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199-22"/>
    <s v="01/24/2022 09:01:14"/>
    <s v="No Contractual"/>
    <s v="RESOLUCIÓN"/>
    <m/>
    <s v="Beca Plástica Sonora"/>
    <s v="Beca Plástica Sonora"/>
    <s v=" _x000a_  _x000a_ "/>
    <s v="2022-01-25 00:00:00"/>
    <s v="2022-01-25 00:00:00"/>
    <n v="200"/>
    <n v="0"/>
    <s v="VICTOR MANUEL MONROY UTINICO"/>
    <s v="Resolución"/>
    <n v="25000000"/>
    <n v="0"/>
    <s v="NO"/>
    <s v="CO-DC-11001"/>
    <s v="Diego Forero"/>
    <n v="274"/>
    <n v="25000000"/>
    <n v="0"/>
    <n v="0"/>
    <n v="25000000"/>
    <n v="0"/>
    <s v="2022-01-24"/>
    <s v=" 851"/>
    <n v="25000000"/>
    <s v=" 2022-08-18"/>
    <n v="0"/>
    <n v="0"/>
    <x v="209"/>
    <x v="201"/>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Curaduría Histórica"/>
    <s v="Beca Curaduría Histórica"/>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0-22"/>
    <s v="01/24/2022 09:01:21"/>
    <s v="No Contractual"/>
    <s v="RESOLUCIÓN"/>
    <m/>
    <s v="Beca Curaduría Histórica"/>
    <s v="Beca Curaduría Histórica"/>
    <s v=" _x000a_  _x000a_ "/>
    <s v="2022-01-25 00:00:00"/>
    <s v="2022-01-25 00:00:00"/>
    <n v="200"/>
    <n v="0"/>
    <s v="VICTOR MANUEL MONROY UTINICO"/>
    <s v="Resolución"/>
    <n v="35000000"/>
    <n v="0"/>
    <s v="NO"/>
    <s v="CO-DC-11001"/>
    <s v="Diego Forero"/>
    <n v="275"/>
    <n v="35000000"/>
    <n v="0"/>
    <n v="0"/>
    <n v="35000000"/>
    <n v="0"/>
    <s v="2022-01-24"/>
    <s v=" 807"/>
    <n v="35000000"/>
    <s v=" 2022-08-09"/>
    <n v="0"/>
    <n v="0"/>
    <x v="192"/>
    <x v="202"/>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Residencia Plazas de Mercado"/>
    <s v="Residencia Plazas de Mercado"/>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1-22"/>
    <s v="01/24/2022 09:01:24"/>
    <s v="No Contractual"/>
    <s v="RESOLUCIÓN"/>
    <m/>
    <s v="Residencia Plazas de Mercado"/>
    <s v="Residencia Plazas de Mercado"/>
    <s v=" _x000a_  _x000a_ "/>
    <s v="2022-01-25 00:00:00"/>
    <s v="2022-01-25 00:00:00"/>
    <n v="200"/>
    <n v="0"/>
    <s v="VICTOR MANUEL MONROY UTINICO"/>
    <s v="Resolución"/>
    <n v="20000000"/>
    <n v="0"/>
    <s v="NO"/>
    <s v="CO-DC-11001"/>
    <s v="Diego Forero"/>
    <n v="276"/>
    <n v="20000000"/>
    <n v="0"/>
    <n v="0"/>
    <n v="20000000"/>
    <n v="0"/>
    <s v="2022-01-24"/>
    <s v=" 794 795"/>
    <n v="20000000"/>
    <s v=" 2022-08-04 2022-08-04"/>
    <n v="0"/>
    <n v="0"/>
    <x v="164"/>
    <x v="198"/>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Fanzine - Laboratorio de comunidad"/>
    <s v="Beca Fanzine - Laboratorio de comunidad"/>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2-22"/>
    <s v="01/24/2022 09:01:34"/>
    <s v="No Contractual"/>
    <s v="RESOLUCIÓN"/>
    <m/>
    <s v="Beca Fanzine - Laboratorio de comunidad"/>
    <s v="Beca Fanzine - Laboratorio de comunidad"/>
    <s v=" _x000a_  _x000a_ "/>
    <s v="2022-01-25 00:00:00"/>
    <s v="2022-01-25 00:00:00"/>
    <n v="200"/>
    <n v="0"/>
    <s v="VICTOR MANUEL MONROY UTINICO"/>
    <s v="Resolución"/>
    <n v="24000000"/>
    <n v="0"/>
    <s v="NO"/>
    <s v="CO-DC-11001"/>
    <s v="Diego Forero"/>
    <n v="277"/>
    <n v="24000000"/>
    <n v="0"/>
    <n v="0"/>
    <n v="24000000"/>
    <n v="0"/>
    <s v="2022-01-24"/>
    <s v=" 704 705"/>
    <n v="24000000"/>
    <s v=" 2022-07-11 2022-07-11"/>
    <n v="0"/>
    <n v="0"/>
    <x v="205"/>
    <x v="195"/>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Vamos a la Escena"/>
    <s v="Premio Vamos a la Escena"/>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3-22"/>
    <s v="01/24/2022 09:01:37"/>
    <s v="No Contractual"/>
    <s v="RESOLUCIÓN"/>
    <m/>
    <s v="Premio Vamos a la Escena"/>
    <s v="Premio Vamos a la Escena"/>
    <s v=" _x000a_  _x000a_ "/>
    <s v="2022-01-25 00:00:00"/>
    <s v="2022-01-25 00:00:00"/>
    <n v="200"/>
    <n v="0"/>
    <s v="VICTOR MANUEL MONROY UTINICO"/>
    <s v="Resolución"/>
    <n v="78000000"/>
    <n v="0"/>
    <s v="NO"/>
    <s v="CO-DC-11001"/>
    <s v="Diego Forero"/>
    <n v="278"/>
    <n v="78000000"/>
    <n v="0"/>
    <n v="0"/>
    <n v="78000000"/>
    <n v="0"/>
    <s v="2022-01-24"/>
    <s v=" 606 607 608 609 610 611 612 613 614 616 617 709"/>
    <n v="78000000"/>
    <s v=" 2022-06-14 2022-06-14 2022-06-14 2022-06-14 2022-06-14 2022-06-14 2022-06-14 2022-06-14 2022-06-14 2022-06-14 2022-06-14 2022-07-11"/>
    <n v="0"/>
    <n v="0"/>
    <x v="210"/>
    <x v="203"/>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Filminuto - El Centro Vive"/>
    <s v="Premio Filminuto - El Centro Vive"/>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4-22"/>
    <s v="01/24/2022 09:01:44"/>
    <s v="No Contractual"/>
    <s v="RESOLUCIÓN"/>
    <m/>
    <s v="Premio Filminuto - El Centro Vive"/>
    <s v="Premio Filminuto - El Centro Vive"/>
    <s v=" _x000a_  _x000a_ "/>
    <s v="2022-01-25 00:00:00"/>
    <s v="2022-01-25 00:00:00"/>
    <n v="200"/>
    <n v="0"/>
    <s v="VICTOR MANUEL MONROY UTINICO"/>
    <s v="Resolución"/>
    <n v="60000000"/>
    <n v="0"/>
    <s v="NO"/>
    <s v="CO-DC-11001"/>
    <s v="Diego Forero"/>
    <n v="279"/>
    <n v="60000000"/>
    <n v="0"/>
    <n v="0"/>
    <n v="60000000"/>
    <n v="0"/>
    <s v="2022-01-24"/>
    <s v=" 880 881 882 883 884 885 886 887 888 889 890 891 892 894 895 896 897 898 899 900"/>
    <n v="60000000"/>
    <s v=" 2022-08-24 2022-08-24 2022-08-24 2022-08-24 2022-08-24 2022-08-24 2022-08-24 2022-08-24 2022-08-24 2022-08-24 2022-08-24 2022-08-24 2022-08-24 2022-08-24 2022-08-24 2022-08-24 2022-08-24 2022-08-24 2022-08-24 2022-08-24"/>
    <n v="0"/>
    <n v="0"/>
    <x v="211"/>
    <x v="204"/>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Fotografía - Mirando al Centro"/>
    <s v="Premio Fotografía - Mirando al Centro"/>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5-22"/>
    <s v="01/24/2022 09:01:51"/>
    <s v="No Contractual"/>
    <s v="RESOLUCIÓN"/>
    <m/>
    <s v="Premio Fotografía - Mirando al Centro"/>
    <s v="Premio Fotografía - Mirando al Centro"/>
    <s v=" _x000a_  _x000a_ "/>
    <s v="2022-01-25 00:00:00"/>
    <s v="2022-01-25 00:00:00"/>
    <n v="200"/>
    <n v="0"/>
    <s v="VICTOR MANUEL MONROY UTINICO"/>
    <s v="Resolución"/>
    <n v="56000000"/>
    <n v="0"/>
    <s v="NO"/>
    <s v="CO-DC-11001"/>
    <s v="Diego Forero"/>
    <n v="280"/>
    <n v="56000000"/>
    <n v="0"/>
    <n v="0"/>
    <n v="56000000"/>
    <n v="0"/>
    <s v="2022-01-24"/>
    <s v=" 808 809 810 811 812 813 814 815 816 817 818 819 820 821 822 823 824 825 826 827"/>
    <n v="56000000"/>
    <s v=" 2022-08-09 2022-08-09 2022-08-09 2022-08-09 2022-08-09 2022-08-09 2022-08-09 2022-08-09 2022-08-09 2022-08-09 2022-08-09 2022-08-09 2022-08-09 2022-08-09 2022-08-09 2022-08-09 2022-08-09 2022-08-09 2022-08-09 2022-08-09"/>
    <n v="0"/>
    <n v="0"/>
    <x v="212"/>
    <x v="205"/>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Gráfica Urbana"/>
    <s v="Premio Gráfica Urbana"/>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6-22"/>
    <s v="01/24/2022 09:01:53"/>
    <s v="No Contractual"/>
    <s v="RESOLUCIÓN"/>
    <m/>
    <s v="Premio Gráfica Urbana"/>
    <s v="Premio Gráfica Urbana"/>
    <s v=" _x000a_  _x000a_ "/>
    <s v="2022-01-25 00:00:00"/>
    <s v="2022-01-25 00:00:00"/>
    <n v="200"/>
    <n v="0"/>
    <s v="VICTOR MANUEL MONROY UTINICO"/>
    <s v="Resolución"/>
    <n v="56000000"/>
    <n v="0"/>
    <s v="NO"/>
    <s v="CO-DC-11001"/>
    <s v="Diego Forero"/>
    <n v="281"/>
    <n v="56000000"/>
    <n v="0"/>
    <n v="0"/>
    <n v="56000000"/>
    <n v="0"/>
    <s v="2022-01-24"/>
    <s v=" 940 941 942 943 944 945 946 947 948 949 950 951 952 953 954 955 956 957 958 959"/>
    <n v="56000000"/>
    <s v=" 2022-08-30 2022-08-30 2022-08-30 2022-08-30 2022-08-30 2022-08-30 2022-08-30 2022-08-30 2022-08-30 2022-08-30 2022-08-30 2022-08-30 2022-08-30 2022-08-30 2022-08-30 2022-08-30 2022-08-30 2022-08-30 2022-08-30 2022-08-30"/>
    <n v="0"/>
    <n v="0"/>
    <x v="212"/>
    <x v="205"/>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Gif- Espacios y usos"/>
    <s v="Premio Gif- Espacios y uso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7-22"/>
    <s v="01/24/2022 09:01:00"/>
    <s v="No Contractual"/>
    <s v="RESOLUCIÓN"/>
    <m/>
    <s v="Premio Gif- Espacios y usos"/>
    <s v="Premio Gif- Espacios y usos"/>
    <s v=" _x000a_  _x000a_ "/>
    <s v="2022-01-25 00:00:00"/>
    <s v="2022-01-25 00:00:00"/>
    <n v="200"/>
    <n v="0"/>
    <s v="VICTOR MANUEL MONROY UTINICO"/>
    <s v="Resolución"/>
    <n v="50000000"/>
    <n v="0"/>
    <s v="NO"/>
    <s v="CO-DC-11001"/>
    <s v="Diego Forero"/>
    <n v="282"/>
    <n v="50000000"/>
    <n v="0"/>
    <n v="0"/>
    <n v="50000000"/>
    <n v="0"/>
    <s v="2022-01-24"/>
    <s v=" 831 832 833 834 835 836 837 838 839 840 841 842 843 844 845 846 847 855 856 1011"/>
    <n v="50000000"/>
    <s v=" 2022-08-11 2022-08-11 2022-08-11 2022-08-11 2022-08-11 2022-08-11 2022-08-11 2022-08-11 2022-08-11 2022-08-11 2022-08-11 2022-08-11 2022-08-11 2022-08-11 2022-08-11 2022-08-11 2022-08-11 2022-08-19 2022-08-19 2022-08-31"/>
    <n v="0"/>
    <n v="0"/>
    <x v="213"/>
    <x v="206"/>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de Creación para Artistas Circenses"/>
    <s v="Beca de Creación para Artistas Circenses"/>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8-22"/>
    <s v="01/24/2022 09:01:03"/>
    <s v="No Contractual"/>
    <s v="RESOLUCIÓN"/>
    <m/>
    <s v="Beca de Creación para Artistas Circenses"/>
    <s v="Beca de Creación para Artistas Circenses"/>
    <s v=" _x000a_  _x000a_ "/>
    <s v="2022-01-25 00:00:00"/>
    <s v="2022-01-25 00:00:00"/>
    <n v="200"/>
    <n v="0"/>
    <s v="VICTOR MANUEL MONROY UTINICO"/>
    <s v="Resolución"/>
    <n v="18000000"/>
    <n v="0"/>
    <s v="NO"/>
    <s v="CO-DC-11001"/>
    <s v="Diego Forero"/>
    <n v="283"/>
    <n v="18000000"/>
    <n v="0"/>
    <n v="0"/>
    <n v="18000000"/>
    <n v="0"/>
    <s v="2022-01-24"/>
    <s v=" 771"/>
    <n v="18000000"/>
    <s v=" 2022-07-26"/>
    <n v="0"/>
    <n v="0"/>
    <x v="214"/>
    <x v="207"/>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Beca Interdisciplinarte en el Espacio Público"/>
    <s v="Beca Interdisciplinarte en el Espacio Público"/>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209-22"/>
    <s v="01/24/2022 09:01:06"/>
    <s v="No Contractual"/>
    <s v="RESOLUCIÓN"/>
    <m/>
    <s v="Beca Interdisciplinarte en el Espacio Público"/>
    <s v="Beca Interdisciplinarte en el Espacio Público"/>
    <s v=" _x000a_  _x000a_ "/>
    <s v="2022-01-25 00:00:00"/>
    <s v="2022-01-25 00:00:00"/>
    <n v="200"/>
    <n v="0"/>
    <s v="VICTOR MANUEL MONROY UTINICO"/>
    <s v="Resolución"/>
    <n v="18000000"/>
    <n v="0"/>
    <s v="NO"/>
    <s v="CO-DC-11001"/>
    <s v="Diego Forero"/>
    <n v="284"/>
    <n v="18000000"/>
    <n v="0"/>
    <n v="0"/>
    <n v="18000000"/>
    <n v="0"/>
    <s v="2022-01-24"/>
    <s v=" 796"/>
    <n v="18000000"/>
    <s v=" 2022-08-04"/>
    <n v="0"/>
    <n v="0"/>
    <x v="214"/>
    <x v="207"/>
    <n v="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Festival Centro 2023"/>
    <s v="Premio Festival Centro 2023"/>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33010557682"/>
    <s v="SCDPI-300-00356-22"/>
    <s v="08/03/2022 03:08:12"/>
    <s v="No Contractual"/>
    <s v="RESOLUCIÓN"/>
    <m/>
    <s v="Premio Festival Centro 2023"/>
    <s v="Premio Festival Centro 2023"/>
    <s v=" _x000a_  _x000a_ "/>
    <s v="2022-08-04 00:00:00"/>
    <s v="2022-08-04 00:00:00"/>
    <n v="180"/>
    <n v="0"/>
    <s v="VICTOR MANUEL MONROY UTINICO"/>
    <s v="Resolución"/>
    <n v="40297670"/>
    <n v="0"/>
    <s v="NO"/>
    <s v="CO-DC-11001"/>
    <s v="Diego Forero"/>
    <n v="701"/>
    <n v="40297670"/>
    <n v="0"/>
    <n v="0"/>
    <n v="40297670"/>
    <n v="0"/>
    <s v="2022-08-04"/>
    <s v=" 1160 1161 1162 1163 1164 1165 1166 1167 1168 1172"/>
    <n v="40297670"/>
    <s v=" 2022-11-09 2022-11-09 2022-11-09 2022-11-09 2022-11-09 2022-11-09 2022-11-09 2022-11-09 2022-11-09 2022-11-15"/>
    <n v="0"/>
    <n v="0"/>
    <x v="215"/>
    <x v="2"/>
    <n v="40297670"/>
  </r>
  <r>
    <x v="2"/>
    <s v="O23011601210000007682"/>
    <s v="Desarrollo y fomento de las prácticas artísticas y culturales para dinamizar el centro de Bogotá. Bogotá D.C."/>
    <x v="17"/>
    <s v="Programa Distrital de Estímulos."/>
    <s v="SUBDIRECCIÓN ARTÍSTICA Y CULTURAL_x000a_"/>
    <s v="Entregar 1200 estímulos para fortalecer a los agentes del sector así como los procesos culturales y artísticos."/>
    <s v="Premio Festival Centro 2023"/>
    <s v="Premio Festival Centro 2023"/>
    <s v="01 - Recursos Distrito"/>
    <s v="1-100-F001"/>
    <s v="VA-RECURSOS DISTRITO"/>
    <s v="O232020200991124"/>
    <s v="O232020200991124_Servicios de la administración pública relacionados con la recreación, la cultura y la religión"/>
    <n v="3301055"/>
    <x v="11"/>
    <n v="110"/>
    <s v="Estímulos y apoyos otorgados a agentes y organizaciones del sector artístico y cultural "/>
    <s v="PM/0215/01110/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Prestar los servicios de apoyo para la planeación, organización y definición técnica de la producción de los eventos y actividades realizadas por la Subdirección para la Gestión del Centro s en la ejecución de los proyectos de inversión"/>
    <s v="Prestar los servicios de apoyo para la planeación, organización y definición técnica de la producción de los eventos y actividades realizadas por la Subdirección para la Gestión del Centro s en la ejecución de los proyectos de inversión"/>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10-00076-22"/>
    <s v="02/01/2022 04:02:31"/>
    <s v="Contractual"/>
    <s v="CONTRATO DE PRESTACIÓN DE SERVICIOS"/>
    <n v="80111600"/>
    <s v="Prestar los servicios de apoyo para la planeación, organización y definición técnica de la producción de los eventos y actividades realizadas por la Subdirección para la Gestión del Centro s en la ejecución de los proyectos de inversión"/>
    <s v="Prestar los servicios de apoyo para la planeación, organización y definición técnica de la producción de los eventos y actividades realizadas por la Subdirección para la Gestión del Centro s en la ejecución de los proyectos de inversión"/>
    <s v=" _x000a_  _x000a_  _x000a_ "/>
    <s v="2022-01-10 00:00:00"/>
    <s v="2022-01-10 00:00:00"/>
    <n v="330"/>
    <n v="0"/>
    <s v="LEONEL  LOPEZ "/>
    <s v="Contratación directa"/>
    <n v="19695150"/>
    <n v="0"/>
    <s v="NO"/>
    <s v="CO-DC-11001"/>
    <s v="Diego Forero"/>
    <n v="244"/>
    <n v="20000000"/>
    <n v="304850"/>
    <n v="0"/>
    <n v="19695150"/>
    <n v="0"/>
    <s v="2022-01-20"/>
    <s v=" 272"/>
    <n v="19767000"/>
    <s v=" 2022-01-28"/>
    <n v="71850"/>
    <n v="0"/>
    <x v="216"/>
    <x v="208"/>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10-00078-22"/>
    <s v="02/16/2022 11:02:17"/>
    <s v="Contractual"/>
    <s v="CONTRATO DE PRESTACIÓN DE SERVICIOS"/>
    <s v="81141601, 93141700, 80141600, 80141900, 90151800"/>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
    <s v="2022-01-10 00:00:00"/>
    <s v="2022-01-10 00:00:00"/>
    <n v="330"/>
    <n v="0"/>
    <s v="LEONEL  LOPEZ "/>
    <s v="Licitación pública"/>
    <n v="63263150"/>
    <n v="0"/>
    <s v="NO"/>
    <s v="CO-DC-11001"/>
    <s v="Diego Forero"/>
    <n v="316"/>
    <n v="63263150"/>
    <n v="0"/>
    <n v="0"/>
    <n v="63263150"/>
    <n v="0"/>
    <s v="2022-02-16"/>
    <s v=" 397"/>
    <n v="63263150"/>
    <s v=" 2022-04-06"/>
    <n v="0"/>
    <n v="0"/>
    <x v="217"/>
    <x v="209"/>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43-2022 - 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Adición y prorroga FUGA-43-2022 - 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3-22"/>
    <s v="08/05/2022 10:08:55"/>
    <s v="Contractual"/>
    <s v="CONTRATO DE PRESTACIÓN DE SERVICIOS"/>
    <n v="80111600"/>
    <s v="Adición y prorroga FUGA-43-2022 - 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Adición y prorroga FUGA-43-2022 - 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 _x000a_  _x000a_  _x000a_ "/>
    <s v="2022-12-01 00:00:00"/>
    <s v="2022-12-01 00:00:00"/>
    <n v="30"/>
    <n v="0"/>
    <s v="LEONEL  LOPEZ "/>
    <s v="Contratación directa"/>
    <n v="0"/>
    <n v="0"/>
    <s v="NO"/>
    <s v="CO-DC-11001"/>
    <s v="Diego Forero"/>
    <n v="712"/>
    <n v="1473480"/>
    <n v="1473480"/>
    <n v="0"/>
    <n v="0"/>
    <n v="0"/>
    <s v="2022-08-08"/>
    <m/>
    <n v="0"/>
    <m/>
    <n v="0"/>
    <n v="0"/>
    <x v="2"/>
    <x v="2"/>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10-2022 - Prestar servicios profesionales a la Fundación Gilberto Avendaño para asesorar a la Dirección General en los aspectos estratégicos misionales y administrativos requeridos en el desarrollo de los proyectos formulados en el marco de la misión institucional de la entidad."/>
    <s v="Adición y prorroga FUGA-10-2022 - Prestar servicios profesionales a la Fundación Gilberto Avendaño para asesorar a la Dirección General en los aspectos estratégicos misionales y administrativos requeridos en el desarrollo de los proyectos formulados en el marco de la misión institucional de la entidad."/>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4-22"/>
    <s v="07/26/2022 04:07:12"/>
    <s v="Contractual"/>
    <s v="CONTRATO DE PRESTACIÓN DE SERVICIOS"/>
    <n v="80111600"/>
    <s v="Adición y prorroga FUGA-10-2022 - Prestar servicios profesionales a la Fundación Gilberto Avendaño para asesorar a la Dirección General en los aspectos estratégicos misionales y administrativos requeridos en el desarrollo de los proyectos formulados en el marco de la misión institucional de la entidad."/>
    <s v="Adición y prorroga FUGA-10-2022 - Prestar servicios profesionales a la Fundación Gilberto Avendaño para asesorar a la Dirección General en los aspectos estratégicos misionales y administrativos requeridos en el desarrollo de los proyectos formulados en el marco de la misión institucional de la entidad."/>
    <s v=" _x000a_  _x000a_  _x000a_ "/>
    <s v="2022-12-01 00:00:00"/>
    <s v="2022-12-01 00:00:00"/>
    <n v="30"/>
    <n v="0"/>
    <s v="LEONEL  LOPEZ "/>
    <s v="Contratación directa"/>
    <n v="3996360"/>
    <n v="0"/>
    <s v="NO"/>
    <s v="CO-DC-11001"/>
    <s v="Diego Forero"/>
    <n v="690"/>
    <n v="3996360"/>
    <n v="0"/>
    <n v="0"/>
    <n v="3996360"/>
    <n v="0"/>
    <s v="2022-07-27"/>
    <s v=" 981"/>
    <n v="3996360"/>
    <s v=" 2022-08-31"/>
    <n v="0"/>
    <n v="0"/>
    <x v="218"/>
    <x v="210"/>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45-2022 - Prestar los servicios profesionales en todos los trámites y desarrollo de la gestión contractual, y demás actividades jurídicas de Subdirección de Gestión del Centro de Bogotá de la Fundación Gilberto Alzate Avendaño"/>
    <s v="Adición y prorroga FUGA-45-2022 - Prestar los servicios profesionales en todos los trámites y desarrollo de la gestión contractual, y demás actividades jurídicas de Subdirección de Gestión del Centro de Bogotá de la Fundación Gilberto Alzate Avendaño"/>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5-22"/>
    <s v="08/18/2022 01:08:22"/>
    <s v="Contractual"/>
    <s v="CONTRATO DE PRESTACIÓN DE SERVICIOS"/>
    <n v="80111600"/>
    <s v="Adición y prorroga FUGA-45-2022 - Prestar los servicios profesionales en todos los trámites y desarrollo de la gestión contractual, y demás actividades jurídicas de Subdirección de Gestión del Centro de Bogotá de la Fundación Gilberto Alzate Avendaño"/>
    <s v="Adición y prorroga FUGA-45-2022 - Prestar los servicios profesionales en todos los trámites y desarrollo de la gestión contractual, y demás actividades jurídicas de Subdirección de Gestión del Centro de Bogotá de la Fundación Gilberto Alzate Avendaño"/>
    <s v=" _x000a_  _x000a_  _x000a_ "/>
    <s v="2022-12-01 00:00:00"/>
    <s v="2022-12-01 00:00:00"/>
    <n v="30"/>
    <n v="0"/>
    <s v="LEONEL  LOPEZ "/>
    <s v="Contratación directa"/>
    <n v="3684800"/>
    <n v="0"/>
    <s v="NO"/>
    <s v="CO-DC-11001"/>
    <s v="Diego Forero"/>
    <n v="733"/>
    <n v="3684800"/>
    <n v="0"/>
    <n v="0"/>
    <n v="3684800"/>
    <n v="0"/>
    <s v="2022-08-18"/>
    <s v=" 973"/>
    <n v="3684800"/>
    <s v=" 2022-08-31"/>
    <n v="0"/>
    <n v="0"/>
    <x v="219"/>
    <x v="211"/>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09-2022 - Prestar los servicios profesionales relacionados con el diseño y creación gráfica de piezas de comunicaciones para realizar la divulgación de los eventos, actividades, planes y proyectos de la Fundación Gilberto Álzate Avendaño"/>
    <s v="Adición y prorroga FUGA-09-2022 - Prestar los servicios profesionales relacionados con el diseño y creación gráfica de piezas de comunicaciones para realizar la divulgación de los eventos, actividades, planes y proyectos de la Fundación Gilberto Álzate Avendaño"/>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6-22"/>
    <s v="08/18/2022 01:08:13"/>
    <s v="Contractual"/>
    <s v="CONTRATO DE PRESTACIÓN DE SERVICIOS"/>
    <n v="80111600"/>
    <s v="Adición y prorroga FUGA-09-2022 - Prestar los servicios profesionales relacionados con el diseño y creación gráfica de piezas de comunicaciones para realizar la divulgación de los eventos, actividades, planes y proyectos de la Fundación Gilberto Álzate Avendaño"/>
    <s v="Adición y prorroga FUGA-09-2022 - Prestar los servicios profesionales relacionados con el diseño y creación gráfica de piezas de comunicaciones para realizar la divulgación de los eventos, actividades, planes y proyectos de la Fundación Gilberto Álzate Avendaño"/>
    <s v=" _x000a_  _x000a_  _x000a_ "/>
    <s v="2022-12-01 00:00:00"/>
    <s v="2022-12-01 00:00:00"/>
    <n v="30"/>
    <n v="0"/>
    <s v="LEONEL  LOPEZ "/>
    <s v="Contratación directa"/>
    <n v="1824810"/>
    <n v="0"/>
    <s v="NO"/>
    <s v="CO-DC-11001"/>
    <s v="Diego Forero"/>
    <n v="730"/>
    <n v="1824810"/>
    <n v="0"/>
    <n v="0"/>
    <n v="1824810"/>
    <n v="0"/>
    <s v="2022-08-18"/>
    <s v=" 1259"/>
    <n v="1824810"/>
    <s v=" 2022-12-09"/>
    <n v="0"/>
    <n v="0"/>
    <x v="220"/>
    <x v="212"/>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22-2022 - Prestar los servicios profesionales para apoyar la coordinación referida los procesos de planeación estratégica y seguimiento a metas e indicadores que se generen en el marco de las funciones de la Subdirección para la gestión del centro de Bogotá"/>
    <s v="Adición y prorroga FUGA-22-2022 - Prestar los servicios profesionales para apoyar la coordinación referida los procesos de planeación estratégica y seguimiento a metas e indicadores que se generen en el marco de las funciones de la Subdirección para la gestión del centro de Bogotá"/>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7-22"/>
    <s v="08/18/2022 01:08:27"/>
    <s v="Contractual"/>
    <s v="CONTRATO DE PRESTACIÓN DE SERVICIOS"/>
    <n v="80111600"/>
    <s v="Adición y prorroga FUGA-22-2022 - Prestar los servicios profesionales para apoyar la coordinación referida los procesos de planeación estratégica y seguimiento a metas e indicadores que se generen en el marco de las funciones de la Subdirección para la gestión del centro de Bogotá"/>
    <s v="Adición y prorroga FUGA-22-2022 - Prestar los servicios profesionales para apoyar la coordinación referida los procesos de planeación estratégica y seguimiento a metas e indicadores que se generen en el marco de las funciones de la Subdirección para la gestión del centro de Bogotá"/>
    <s v=" _x000a_  _x000a_  _x000a_ "/>
    <s v="2022-12-01 00:00:00"/>
    <s v="2022-12-01 00:00:00"/>
    <n v="30"/>
    <n v="0"/>
    <s v="LEONEL  LOPEZ "/>
    <s v="Contratación directa"/>
    <n v="4443910"/>
    <n v="0"/>
    <s v="NO"/>
    <s v="CO-DC-11001"/>
    <s v="Diego Forero"/>
    <n v="724"/>
    <n v="4443910"/>
    <n v="0"/>
    <n v="0"/>
    <n v="4443910"/>
    <n v="0"/>
    <s v="2022-08-18"/>
    <s v=" 998"/>
    <n v="4443910"/>
    <s v=" 2022-08-31"/>
    <n v="0"/>
    <n v="0"/>
    <x v="221"/>
    <x v="213"/>
    <n v="257279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41-2022 - Prestar los servicios profesionales para apoyar la ejecución y seguimiento del proyecto &quot;fortalecimiento al ecosistema de la economía cultural y creativa del centro de Bogotá, de responsabilidad de la Fundación Gilberto Alzate Avendaño"/>
    <s v="Adición y prorroga FUGA-41-2022 - Prestar los servicios profesionales para apoyar la ejecución y seguimiento del proyecto &quot;fortalecimiento al ecosistema de la economía cultural y creativa del centro de Bogotá, de responsabilidad de la Fundación Gilberto Alzate Avendaño"/>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8-22"/>
    <s v="08/05/2022 09:08:56"/>
    <s v="Contractual"/>
    <s v="CONTRATO DE PRESTACIÓN DE SERVICIOS"/>
    <n v="80111600"/>
    <s v="Adición y prorroga FUGA-41-2022 - Prestar los servicios profesionales para apoyar la ejecución y seguimiento del proyecto &quot;fortalecimiento al ecosistema de la economía cultural y creativa del centro de Bogotá, de responsabilidad de la Fundación Gilberto Alzate Avendaño"/>
    <s v="Adición y prorroga FUGA-41-2022 - Prestar los servicios profesionales para apoyar la ejecución y seguimiento del proyecto &quot;fortalecimiento al ecosistema de la economía cultural y creativa del centro de Bogotá, de responsabilidad de la Fundación Gilberto Alzate Avendaño"/>
    <s v=" _x000a_  _x000a_  _x000a_ "/>
    <s v="2022-12-01 00:00:00"/>
    <s v="2022-12-01 00:00:00"/>
    <n v="30"/>
    <n v="0"/>
    <s v="LEONEL  LOPEZ "/>
    <s v="Contratación directa"/>
    <n v="4431840"/>
    <n v="0"/>
    <s v="NO"/>
    <s v="CO-DC-11001"/>
    <s v="Diego Forero"/>
    <n v="716"/>
    <n v="4431840"/>
    <n v="0"/>
    <n v="0"/>
    <n v="4431840"/>
    <n v="0"/>
    <s v="2022-08-10"/>
    <s v=" 926"/>
    <n v="4431840"/>
    <s v=" 2022-08-25"/>
    <n v="0"/>
    <n v="0"/>
    <x v="222"/>
    <x v="214"/>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79-22"/>
    <s v="08/09/2022 12:08:38"/>
    <s v="Contractual"/>
    <s v="CONTRATO DE PRESTACIÓN DE SERVICIOS"/>
    <n v="80111600"/>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 _x000a_  _x000a_  _x000a_ "/>
    <s v="2022-12-01 00:00:00"/>
    <s v="2022-12-01 00:00:00"/>
    <n v="30"/>
    <n v="0"/>
    <s v="LEONEL  LOPEZ "/>
    <s v="Contratación directa"/>
    <n v="1450080"/>
    <n v="0"/>
    <s v="NO"/>
    <s v="CO-DC-11001"/>
    <s v="Diego Forero"/>
    <n v="714"/>
    <n v="1450080"/>
    <n v="0"/>
    <n v="0"/>
    <n v="1450080"/>
    <n v="0"/>
    <s v="2022-08-09"/>
    <s v=" 923"/>
    <n v="1450080"/>
    <s v=" 2022-08-25"/>
    <n v="0"/>
    <n v="0"/>
    <x v="223"/>
    <x v="215"/>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FUGA 109-2022 - Prestar el servicio integral de operación logística requerido por la Fundación Gilberto Alzate Avendaño para la producción de los eventos artísticos y culturales realizados en el marco de su gestión misional"/>
    <s v="Adición FUGA 109-2022 -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280-22"/>
    <s v="07/21/2022 05:07:27"/>
    <s v="Contractual"/>
    <s v="CONTRATO DE PRESTACIÓN DE SERVICIOS"/>
    <s v="81141600, 93141700, 80141600, 90151800"/>
    <s v="Adición FUGA 109-2022 - Prestar el servicio integral de operación logística requerido por la Fundación Gilberto Alzate Avendaño para la producción de los eventos artísticos y culturales realizados en el marco de su gestión misional"/>
    <s v="Adición FUGA 109-2022 - Prestar el servicio integral de operación logística requerido por la Fundación Gilberto Alzate Avendaño para la producción de los eventos artísticos y culturales realizados en el marco de su gestión misional"/>
    <s v=" _x000a_  _x000a_  _x000a_  _x000a_ "/>
    <s v="2022-07-20 00:00:00"/>
    <s v="2022-12-20 00:00:00"/>
    <n v="90"/>
    <n v="0"/>
    <s v="LEONEL  LOPEZ "/>
    <s v="Licitación pública"/>
    <n v="14996200"/>
    <n v="0"/>
    <s v="NO"/>
    <s v="CO-DC-11001"/>
    <s v="Diego Forero"/>
    <n v="619"/>
    <n v="28927720"/>
    <n v="13931520"/>
    <n v="0"/>
    <n v="14996200"/>
    <n v="0"/>
    <s v="2022-07-22"/>
    <s v=" 776"/>
    <n v="14996200"/>
    <s v=" 2022-07-27"/>
    <n v="0"/>
    <n v="0"/>
    <x v="224"/>
    <x v="216"/>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idición FUGA-109-2022"/>
    <s v="aidición FUGA-109-2022"/>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25-22"/>
    <s v="07/21/2022 05:07:53"/>
    <s v="Contractual"/>
    <s v="CONTRATO DE PRESTACIÓN DE SERVICIOS"/>
    <s v="81141600, 93141700, 80141600, 90151800"/>
    <s v="aidición FUGA-109-2022"/>
    <s v="Adición FUGA 109-2022 - Prestar el servicio integral de operación logística requerido por la Fundación Gilberto Alzate Avendaño para la producción de los eventos artísticos y culturales realizados en el marco de su gestión misional"/>
    <s v=" _x000a_  _x000a_ "/>
    <s v="2022-07-30 00:00:00"/>
    <s v="2022-07-30 00:00:00"/>
    <n v="150"/>
    <n v="0"/>
    <s v="LEONEL  LOPEZ "/>
    <s v="Licitación pública"/>
    <n v="364000000"/>
    <n v="0"/>
    <s v="NO"/>
    <s v="CO-DC-11001"/>
    <s v="Diego Forero"/>
    <n v="615"/>
    <n v="364000000"/>
    <n v="0"/>
    <n v="0"/>
    <n v="364000000"/>
    <n v="0"/>
    <s v="2022-07-22"/>
    <s v=" 774"/>
    <n v="364000000"/>
    <s v=" 2022-07-27"/>
    <n v="0"/>
    <n v="0"/>
    <x v="225"/>
    <x v="217"/>
    <n v="4677"/>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26-22"/>
    <s v="07/21/2022 06:07:25"/>
    <s v="Contractual"/>
    <s v="CONTRATO DE PRESTACIÓN DE SERVICIOS"/>
    <n v="80111600"/>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 _x000a_  _x000a_ "/>
    <s v="2022-08-10 00:00:00"/>
    <s v="2022-08-10 00:00:00"/>
    <n v="150"/>
    <n v="0"/>
    <s v="LEONEL  LOPEZ "/>
    <s v="Contratación directa"/>
    <n v="33446000"/>
    <n v="0"/>
    <s v="NO"/>
    <s v="CO-DC-11001"/>
    <s v="Diego Forero"/>
    <n v="623"/>
    <n v="36000000"/>
    <n v="2554000"/>
    <n v="0"/>
    <n v="33446000"/>
    <n v="0"/>
    <s v="2022-07-22"/>
    <s v=" 830"/>
    <n v="33446000"/>
    <s v=" 2022-08-10"/>
    <n v="0"/>
    <n v="0"/>
    <x v="226"/>
    <x v="218"/>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10-2022 -"/>
    <s v="Adición y prorroga FUGA-10-2022 -"/>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64-22"/>
    <s v="08/18/2022 01:08:17"/>
    <s v="Contractual"/>
    <s v="CONTRATO DE PRESTACIÓN DE SERVICIOS"/>
    <n v="80111600"/>
    <s v="Adición y prorroga FUGA-10-2022 -"/>
    <s v="Adición y prorroga FUGA-10-2022 - Prestar servicios profesionales a la Fundación Gilberto Avendaño para asesorar a la Dirección General en los aspectos estratégicos misionales y administrativos requeridos en el desarrollo de los proyectos formulados en el marco de la misión institucional de la entidad."/>
    <s v=" _x000a_  _x000a_ "/>
    <s v="2022-12-01 00:00:00"/>
    <s v="2022-12-01 00:00:00"/>
    <n v="11"/>
    <n v="0"/>
    <s v="LEONEL  LOPEZ "/>
    <s v="Contratación directa"/>
    <n v="1786282"/>
    <n v="0"/>
    <s v="NO"/>
    <s v="CO-DC-11001"/>
    <s v="Diego Forero"/>
    <n v="723"/>
    <n v="1831665"/>
    <n v="45383"/>
    <n v="0"/>
    <n v="1786282"/>
    <n v="0"/>
    <s v="2022-08-18"/>
    <s v=" 982"/>
    <n v="1786282"/>
    <s v=" 2022-08-31"/>
    <n v="0"/>
    <n v="0"/>
    <x v="227"/>
    <x v="219"/>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22-2022"/>
    <s v="Adición y prorroga FUGA-22-2022 -"/>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65-22"/>
    <s v="08/18/2022 01:08:28"/>
    <s v="Contractual"/>
    <s v="CONTRATO DE PRESTACIÓN DE SERVICIOS"/>
    <n v="80111600"/>
    <s v="Adición y prorroga FUGA-22-2022 -"/>
    <s v="Adición y prorroga FUGA-22-2022 - Prestar los servicios profesionales para apoyar la coordinación referida los procesos de planeación estratégica y seguimiento a metas e indicadores que se generen en el marco de las funciones de la Subdirección para la gestión del centro de Bogotá"/>
    <s v=" _x000a_  _x000a_ "/>
    <s v="2022-12-01 00:00:00"/>
    <s v="2022-12-01 00:00:00"/>
    <n v="11"/>
    <n v="0"/>
    <s v="LEONEL  LOPEZ "/>
    <s v="Contratación directa"/>
    <n v="2572790"/>
    <n v="0"/>
    <s v="NO"/>
    <s v="CO-DC-11001"/>
    <s v="Diego Forero"/>
    <n v="725"/>
    <n v="2572790"/>
    <n v="0"/>
    <n v="0"/>
    <n v="2572790"/>
    <n v="0"/>
    <s v="2022-08-18"/>
    <s v=" 999"/>
    <n v="2572790"/>
    <s v=" 2022-08-31"/>
    <n v="0"/>
    <n v="0"/>
    <x v="228"/>
    <x v="220"/>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33-2022 -"/>
    <s v="Adición y prorroga FUGA-33-2022 -"/>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66-22"/>
    <s v="08/18/2022 01:08:31"/>
    <s v="Contractual"/>
    <s v="CONTRATO DE PRESTACIÓN DE SERVICIOS"/>
    <n v="80111600"/>
    <s v="Adición y prorroga FUGA-33-2022 -"/>
    <s v="Adición y prorroga FUGA-33-2022 - Prestar los servicios profesionales para apoyar las gestiones financieras de los procesos contractuales y de los proyectos de inversión, a cargo de la Subdirección para la Gestión del Centro de Bogotá."/>
    <s v=" _x000a_  _x000a_ "/>
    <s v="2022-12-01 00:00:00"/>
    <s v="2022-12-01 00:00:00"/>
    <n v="11"/>
    <n v="0"/>
    <s v="LEONEL  LOPEZ "/>
    <s v="Contratación directa"/>
    <n v="1821200"/>
    <n v="0"/>
    <s v="NO"/>
    <s v="CO-DC-11001"/>
    <s v="Diego Forero"/>
    <n v="727"/>
    <n v="2003320"/>
    <n v="182120"/>
    <n v="0"/>
    <n v="1821200"/>
    <n v="0"/>
    <s v="2022-08-18"/>
    <s v=" 984"/>
    <n v="1821200"/>
    <s v=" 2022-08-31"/>
    <n v="0"/>
    <n v="0"/>
    <x v="229"/>
    <x v="221"/>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45-2022"/>
    <s v="Adición y prorroga FUGA-45-2022"/>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67-22"/>
    <s v="08/18/2022 01:08:23"/>
    <s v="Contractual"/>
    <s v="CONTRATO DE PRESTACIÓN DE SERVICIOS"/>
    <n v="80111600"/>
    <s v="Adición y prorroga FUGA-45-2022"/>
    <s v="Adición y prorroga FUGA-45-2022 - Prestar los servicios profesionales en todos los trámites y desarrollo de la gestión contractual, y demás actividades jurídicas de Subdirección de Gestión del Centro de Bogotá de la Fundación Gilberto Alzate Avendaño"/>
    <s v=" _x000a_  _x000a_ "/>
    <s v="2022-12-01 00:00:00"/>
    <s v="2022-12-01 00:00:00"/>
    <n v="11"/>
    <n v="0"/>
    <s v="LEONEL  LOPEZ "/>
    <s v="Contratación directa"/>
    <n v="2895200"/>
    <n v="0"/>
    <s v="NO"/>
    <s v="CO-DC-11001"/>
    <s v="Diego Forero"/>
    <n v="734"/>
    <n v="2895200"/>
    <n v="0"/>
    <n v="0"/>
    <n v="2895200"/>
    <n v="0"/>
    <s v="2022-08-18"/>
    <s v=" 974"/>
    <n v="2895200"/>
    <s v=" 2022-08-31"/>
    <n v="0"/>
    <n v="0"/>
    <x v="230"/>
    <x v="2"/>
    <n v="289520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68-22"/>
    <s v="09/15/2022 09:09:37"/>
    <s v="Contractual"/>
    <s v="CONTRATO DE PRESTACIÓN DE SERVICIOS"/>
    <s v="81141600, 93141700, 801416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
    <s v="2022-09-30 00:00:00"/>
    <s v="2022-09-30 00:00:00"/>
    <n v="90"/>
    <n v="0"/>
    <s v="LEONEL  LOPEZ "/>
    <s v="Selección abreviada menor cuantía"/>
    <n v="4927898"/>
    <n v="0"/>
    <s v="NO"/>
    <s v="CO-DC-11001"/>
    <s v="Diego Forero"/>
    <n v="795"/>
    <n v="4927898"/>
    <n v="0"/>
    <n v="0"/>
    <n v="4927898"/>
    <n v="0"/>
    <s v="2022-09-16"/>
    <s v=" 1148"/>
    <n v="4927898"/>
    <s v=" 2022-10-28"/>
    <n v="0"/>
    <n v="0"/>
    <x v="231"/>
    <x v="2"/>
    <n v="4927898"/>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orroga FUGA-09-2022 - Prestar los servicios profesionales relacionados con el diseño y creación gráfica de piezas de comunicaciones para realizar la divulgación de los eventos, actividades, planes y proyectos de la Fundación Gilberto Álzate Avendaño"/>
    <s v="Adición y prorroga FUGA-09-2022 - Prestar los servicios profesionales relacionados con el diseño y creación gráfica de piezas de comunicaciones para realizar la divulgación de los eventos, actividades, planes y proyectos de la Fundación Gilberto Álzate Avendaño"/>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93-22"/>
    <s v="11/21/2022 11:11:57"/>
    <s v="Contractual"/>
    <s v="CONTRATO DE PRESTACIÓN DE SERVICIOS"/>
    <n v="80111600"/>
    <s v="Adición y prorroga FUGA-09-2022 - Prestar los servicios profesionales relacionados con el diseño y creación gráfica de piezas de comunicaciones para realizar la divulgación de los eventos, actividades, planes y proyectos de la Fundación Gilberto Álzate Avendaño"/>
    <s v="Adición y prorroga FUGA-09-2022 - Prestar los servicios profesionales relacionados con el diseño y creación gráfica de piezas de comunicaciones para realizar la divulgación de los eventos, actividades, planes y proyectos de la Fundación Gilberto Álzate Avendaño"/>
    <s v=" _x000a_  _x000a_  _x000a_ "/>
    <s v="2022-09-30 00:00:00"/>
    <s v="2022-09-30 00:00:00"/>
    <n v="30"/>
    <n v="0"/>
    <s v="LEONEL  LOPEZ "/>
    <s v="Contratación directa"/>
    <n v="2526660"/>
    <n v="0"/>
    <s v="NO"/>
    <s v="CO-DC-11001"/>
    <s v="Diego Forero"/>
    <n v="922"/>
    <n v="2554000"/>
    <n v="27340"/>
    <n v="0"/>
    <n v="2526660"/>
    <n v="0"/>
    <s v="2022-11-21"/>
    <s v=" 1260"/>
    <n v="2526660"/>
    <s v=" 2022-12-09"/>
    <n v="0"/>
    <n v="0"/>
    <x v="232"/>
    <x v="222"/>
    <n v="154407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94-22"/>
    <s v="09/15/2022 09:09:43"/>
    <s v="Contractual"/>
    <s v="CONTRATO DE PRESTACIÓN DE SERVICIOS"/>
    <s v="81141600, 93141700, 801416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
    <s v="2022-09-30 00:00:00"/>
    <s v="2022-09-30 00:00:00"/>
    <n v="90"/>
    <n v="0"/>
    <s v="LEONEL  LOPEZ "/>
    <s v="Selección abreviada menor cuantía"/>
    <n v="43614130"/>
    <n v="0"/>
    <s v="NO"/>
    <s v="CO-DC-11001"/>
    <s v="Diego Forero"/>
    <n v="796"/>
    <n v="43614130"/>
    <n v="0"/>
    <n v="0"/>
    <n v="43614130"/>
    <n v="0"/>
    <s v="2022-09-16"/>
    <s v=" 1149"/>
    <n v="43614130"/>
    <s v=" 2022-10-28"/>
    <n v="0"/>
    <n v="0"/>
    <x v="233"/>
    <x v="2"/>
    <n v="4361413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396-22"/>
    <s v="09/15/2022 09:09:50"/>
    <s v="Contractual"/>
    <s v="CONTRATO DE PRESTACIÓN DE SERVICIOS"/>
    <s v="81141600, 93141700, 801416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_x000a_  _x000a_ "/>
    <s v="2022-09-30 00:00:00"/>
    <s v="2022-09-30 00:00:00"/>
    <n v="90"/>
    <n v="0"/>
    <s v="LEONEL  LOPEZ "/>
    <s v="Selección abreviada menor cuantía"/>
    <n v="77830370"/>
    <n v="0"/>
    <s v="NO"/>
    <s v="CO-DC-11001"/>
    <s v="Diego Forero"/>
    <n v="792"/>
    <n v="77830370"/>
    <n v="0"/>
    <n v="0"/>
    <n v="77830370"/>
    <n v="0"/>
    <s v="2022-09-16"/>
    <s v=" 1145"/>
    <n v="77830370"/>
    <s v=" 2022-10-28"/>
    <n v="0"/>
    <n v="0"/>
    <x v="234"/>
    <x v="2"/>
    <n v="7783037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444-22"/>
    <s v="12/10/2022 02:12:50"/>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0 00:00:00"/>
    <s v="2022-12-10 00:00:00"/>
    <n v="30"/>
    <n v="0"/>
    <s v="LEONEL  LOPEZ "/>
    <s v="Selección abreviada menor cuantía"/>
    <n v="0"/>
    <n v="0"/>
    <s v="NO"/>
    <s v="CO-DC-11001"/>
    <s v="Diego Forero"/>
    <n v="960"/>
    <n v="1473480"/>
    <n v="1473480"/>
    <n v="0"/>
    <n v="0"/>
    <n v="0"/>
    <s v="2022-12-12"/>
    <m/>
    <n v="0"/>
    <m/>
    <n v="0"/>
    <n v="0"/>
    <x v="2"/>
    <x v="2"/>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33010737713"/>
    <s v="SCDPI-400-00447-22"/>
    <s v="12/14/2022 04:12:50"/>
    <s v="Contractual"/>
    <s v="CONTRATO DE PRESTACIÓN DE SERVICIOS"/>
    <s v="81141600, 93141700, 80141600, 90151800, 801419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5 00:00:00"/>
    <s v="2022-12-15 00:00:00"/>
    <n v="30"/>
    <n v="0"/>
    <s v="LEONEL  LOPEZ "/>
    <s v="Selección abreviada menor cuantía"/>
    <n v="0"/>
    <n v="0"/>
    <s v="NO"/>
    <s v="CO-DC-11001"/>
    <s v="Diego Forero"/>
    <n v="982"/>
    <n v="27340"/>
    <n v="27340"/>
    <n v="0"/>
    <n v="0"/>
    <n v="0"/>
    <s v="2022-12-15"/>
    <m/>
    <n v="0"/>
    <m/>
    <n v="0"/>
    <n v="0"/>
    <x v="2"/>
    <x v="2"/>
    <n v="0"/>
  </r>
  <r>
    <x v="3"/>
    <s v="O23011601240000007713"/>
    <s v="Fortalecimiento del ecosistema de la economía cultural y creativa del centro de Bogotá. Bogotá D.C."/>
    <x v="18"/>
    <s v="Circulación"/>
    <s v="SUBDIRECCIÓN PARA LA GESTIÓN DEL CENTRO DE BOGOTÁ_x000a_"/>
    <s v="Apoyar la realización de mercados o la  participación de  agentes en espacios  de circulación o  promoción."/>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73"/>
    <x v="12"/>
    <n v="115"/>
    <s v="Servicios de fortalecimiento a organizaciones, emprendimientos y/o empresas del ecosistema cultural y creativo."/>
    <s v="PM/0215/0111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profesionales para apoyar el seguimiento a la ejecución de los ganadores de las convocatorias del programa “Es Cultura Local 2021” y apoyar el seguimiento técnico y contractual que se requiere para la ejecución del proyecto 7713"/>
    <s v="Prestar los servicios profesionales para apoyar el seguimiento a la ejecución de los ganadores de las convocatorias del programa “Es Cultura Local 2021” y apoyar el seguimiento técnico y contractual que se requiere para la ejecución del proyecto 7713"/>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10-00111-22"/>
    <s v="01/05/2022 09:01:34"/>
    <s v="Contractual"/>
    <s v="CONTRATO DE PRESTACIÓN DE SERVICIOS"/>
    <n v="80111600"/>
    <s v="Prestar los servicios profesionales para apoyar el seguimiento a la ejecución de los ganadores de las convocatorias del programa “Es Cultura Local 2021” y apoyar el seguimiento técnico y contractual que se requiere para la ejecución del proyecto 7713"/>
    <s v="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 _x000a_  _x000a_ "/>
    <s v="2022-01-10 00:00:00"/>
    <s v="2022-01-10 00:00:00"/>
    <n v="330"/>
    <n v="0"/>
    <s v="LEONEL  LOPEZ "/>
    <s v="Contratación directa"/>
    <n v="70006000"/>
    <n v="0"/>
    <s v="NO"/>
    <s v="CO-DC-11001"/>
    <s v="Diego Forero"/>
    <n v="199"/>
    <n v="81350500"/>
    <n v="11344500"/>
    <n v="0"/>
    <n v="70006000"/>
    <n v="0"/>
    <s v="2022-01-06"/>
    <s v=" 155"/>
    <n v="81345000"/>
    <s v=" 2022-11-02"/>
    <n v="11339000"/>
    <n v="0"/>
    <x v="235"/>
    <x v="223"/>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profesionales para apoyar las gestiones financieras de los procesos contractuales y de los proyectos de inversión, a cargo de la Subdirección para la Gestión del Centro de Bogotá."/>
    <s v="Prestar los servicios profesionales para apoyar las gestiones financieras de los procesos contractuales y de los proyectos de inversión, a cargo de la Subdirección para la Gestión del Centro de Bogotá."/>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10-00112-22"/>
    <s v="01/03/2022 06:01:22"/>
    <s v="Contractual"/>
    <s v="CONTRATO DE PRESTACIÓN DE SERVICIOS"/>
    <n v="80111600"/>
    <s v="Prestar los servicios profesionales para apoyar las gestiones financieras de los procesos contractuales y de los proyectos de inversión, a cargo de la Subdirección para la Gestión del Centro de Bogotá."/>
    <s v="Prestar los servicios profesionales para apoyar las gestiones financieras de los procesos contractuales y de los proyectos de inversión, a cargo de la Subdirección para la Gestión del Centro de Bogotá."/>
    <s v=" _x000a_  _x000a_ "/>
    <s v="2022-01-10 00:00:00"/>
    <s v="2022-01-10 00:00:00"/>
    <n v="330"/>
    <n v="0"/>
    <s v="LEONEL  LOPEZ "/>
    <s v="Contratación directa"/>
    <n v="43708800"/>
    <n v="0"/>
    <s v="NO"/>
    <s v="CO-DC-11001"/>
    <s v="Diego Forero"/>
    <n v="179"/>
    <n v="44000000"/>
    <n v="291200"/>
    <n v="0"/>
    <n v="43708800"/>
    <n v="0"/>
    <s v="2022-01-04"/>
    <s v=" 156"/>
    <n v="43708800"/>
    <s v=" 2022-01-13"/>
    <n v="0"/>
    <n v="0"/>
    <x v="236"/>
    <x v="224"/>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Adición FUGA 109-2022 -"/>
    <s v="Adición FUGA 109-2022"/>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10-00114-22"/>
    <s v="07/21/2022 05:07:09"/>
    <s v="Contractual"/>
    <s v="CONTRATO DE PRESTACIÓN DE SERVICIOS"/>
    <s v="81141600, 93141700, 80141600, 80141900, 90151800"/>
    <s v="Adición FUGA 109-2022"/>
    <s v="Adición FUGA 109-2022 - Prestar el servicio integral de operación logística requerido por la Fundación Gilberto Alzate Avendaño para la producción de los eventos artísticos y culturales realizados en el marco de su gestión misional"/>
    <s v=" _x000a_  _x000a_  _x000a_ "/>
    <s v="2022-07-20 00:00:00"/>
    <s v="2022-07-20 00:00:00"/>
    <n v="150"/>
    <n v="0"/>
    <s v="LEONEL  LOPEZ "/>
    <s v="Licitación pública"/>
    <n v="0"/>
    <n v="0"/>
    <s v="NO"/>
    <s v="CO-DC-11001"/>
    <s v="Diego Forero"/>
    <n v="614"/>
    <n v="7176740"/>
    <n v="7176740"/>
    <n v="0"/>
    <n v="0"/>
    <n v="0"/>
    <s v="2022-07-22"/>
    <m/>
    <n v="0"/>
    <m/>
    <n v="0"/>
    <n v="0"/>
    <x v="2"/>
    <x v="2"/>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Adición y prorroga FUGA-36-2022 - 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Adición y prorroga FUGA-36-2022 - 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71-22"/>
    <s v="08/05/2022 09:08:51"/>
    <s v="Contractual"/>
    <s v="CONTRATO DE PRESTACIÓN DE SERVICIOS"/>
    <n v="80111600"/>
    <s v="Adición y prorroga FUGA-36-2022 - 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Adición y prorroga FUGA-36-2022 - 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 _x000a_  _x000a_ "/>
    <s v="2022-12-01 00:00:00"/>
    <s v="2022-12-01 00:00:00"/>
    <n v="30"/>
    <n v="0"/>
    <s v="LEONEL  LOPEZ "/>
    <s v="Contratación directa"/>
    <n v="0"/>
    <n v="0"/>
    <s v="NO"/>
    <s v="CO-DC-11001"/>
    <s v="Diego Forero"/>
    <n v="711"/>
    <n v="3451000"/>
    <n v="3451000"/>
    <n v="0"/>
    <n v="0"/>
    <n v="0"/>
    <s v="2022-08-08"/>
    <s v=" 939"/>
    <n v="3451000"/>
    <s v=" 2022-08-29"/>
    <n v="3451000"/>
    <n v="0"/>
    <x v="2"/>
    <x v="2"/>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Adición y prorroga FUGA-33-2022 - Prestar los servicios profesionales para apoyar las gestiones financieras de los procesos contractuales y de los proyectos de inversión, a cargo de la Subdirección para la Gestión del Centro de Bogotá."/>
    <s v="Adición y prorroga FUGA-33-2022 - Prestar los servicios profesionales para apoyar las gestiones financieras de los procesos contractuales y de los proyectos de inversión, a cargo de la Subdirección para la Gestión del Centro de Bogotá."/>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72-22"/>
    <s v="08/18/2022 01:08:29"/>
    <s v="Contractual"/>
    <s v="CONTRATO DE PRESTACIÓN DE SERVICIOS"/>
    <n v="80111600"/>
    <s v="Adición y prorroga FUGA-33-2022 - Prestar los servicios profesionales para apoyar las gestiones financieras de los procesos contractuales y de los proyectos de inversión, a cargo de la Subdirección para la Gestión del Centro de Bogotá."/>
    <s v="Adición y prorroga FUGA-33-2022 - Prestar los servicios profesionales para apoyar las gestiones financieras de los procesos contractuales y de los proyectos de inversión, a cargo de la Subdirección para la Gestión del Centro de Bogotá."/>
    <s v=" _x000a_  _x000a_ "/>
    <s v="2022-09-01 00:00:00"/>
    <s v="2022-09-01 00:00:00"/>
    <n v="105"/>
    <n v="0"/>
    <s v="LEONEL  LOPEZ "/>
    <s v="Contratación directa"/>
    <n v="19668960"/>
    <n v="0"/>
    <s v="NO"/>
    <s v="CO-DC-11001"/>
    <s v="Diego Forero"/>
    <n v="726"/>
    <n v="19668960"/>
    <n v="0"/>
    <n v="0"/>
    <n v="19668960"/>
    <n v="0"/>
    <s v="2022-08-18"/>
    <s v=" 983"/>
    <n v="19668960"/>
    <s v=" 2022-08-31"/>
    <n v="0"/>
    <n v="0"/>
    <x v="237"/>
    <x v="225"/>
    <n v="200332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371-22"/>
    <s v="09/15/2022 09:09:41"/>
    <s v="Contractual"/>
    <s v="CONTRATO DE PRESTACIÓN DE SERVICIOS"/>
    <s v="81141600, 81141600, 931417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_x000a_  _x000a_ "/>
    <s v="2022-09-30 00:00:00"/>
    <s v="2022-09-30 00:00:00"/>
    <n v="90"/>
    <n v="0"/>
    <s v="LEONEL  LOPEZ "/>
    <s v="Selección abreviada menor cuantía"/>
    <n v="7176740"/>
    <n v="0"/>
    <s v="NO"/>
    <s v="CO-DC-11001"/>
    <s v="Diego Forero"/>
    <n v="790"/>
    <n v="7176740"/>
    <n v="0"/>
    <n v="0"/>
    <n v="7176740"/>
    <n v="0"/>
    <s v="2022-09-16"/>
    <s v=" 1143"/>
    <n v="7176740"/>
    <s v=" 2022-10-28"/>
    <n v="0"/>
    <n v="0"/>
    <x v="238"/>
    <x v="2"/>
    <n v="717674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seguimiento a la ejecución de los ganadores de las convocatorias del programa “Es Cultura Local”"/>
    <s v="seguimiento a la ejecución de los ganadores de las convocatorias del programa “Es Cultura Local”"/>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442-22"/>
    <s v="12/10/2022 02:12:12"/>
    <s v="Contractual"/>
    <s v="CONTRATO DE PRESTACIÓN DE SERVICIOS"/>
    <n v="80111600"/>
    <s v="seguimiento a la ejecución de los ganadores de las convocatorias del programa “Es Cultura Local”"/>
    <s v="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s v=" _x000a_  _x000a_ "/>
    <s v="2022-12-01 00:00:00"/>
    <s v="2022-12-01 00:00:00"/>
    <n v="60"/>
    <n v="0"/>
    <s v="LEONEL  LOPEZ "/>
    <s v="Contratación directa"/>
    <n v="12129600"/>
    <n v="0"/>
    <s v="NO"/>
    <s v="CO-DC-11001"/>
    <s v="Diego Forero"/>
    <n v="962"/>
    <n v="12129600"/>
    <n v="0"/>
    <n v="0"/>
    <n v="12129600"/>
    <n v="0"/>
    <s v="2022-12-12"/>
    <s v=" 1310"/>
    <n v="12129600"/>
    <s v=" 2022-12-21"/>
    <n v="0"/>
    <n v="0"/>
    <x v="239"/>
    <x v="226"/>
    <n v="1031016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443-22"/>
    <s v="12/10/2022 02:12:49"/>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0 00:00:00"/>
    <s v="2022-12-10 00:00:00"/>
    <n v="30"/>
    <n v="0"/>
    <s v="LEONEL  LOPEZ "/>
    <s v="Selección abreviada menor cuantía"/>
    <n v="0"/>
    <n v="0"/>
    <s v="NO"/>
    <s v="CO-DC-11001"/>
    <s v="Diego Forero"/>
    <n v="959"/>
    <n v="2660400"/>
    <n v="2660400"/>
    <n v="0"/>
    <n v="0"/>
    <n v="0"/>
    <s v="2022-12-12"/>
    <m/>
    <n v="0"/>
    <m/>
    <n v="0"/>
    <n v="0"/>
    <x v="2"/>
    <x v="2"/>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Ganadores BECA DE PRODUCCIÓN DE EVENTOS ARTÍSTICOS, CULTURALES Y CREATIVOS DE SANTA FE"/>
    <s v="Ganadores BECA DE PRODUCCIÓN DE EVENTOS ARTÍSTICOS, CULTURALES Y CREATIVOS DE SANTA FE"/>
    <s v="03 - Recursos Administrados"/>
    <s v="3-100-I001"/>
    <s v=" VA-ADMINISTRADOS DE DESTINACIÓN ESPECÍ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28-22"/>
    <s v="03/24/2022 11:03:00"/>
    <s v="No Contractual"/>
    <s v="RESOLUCIÓN"/>
    <m/>
    <s v="Ganadores BECA DE PRODUCCIÓN DE EVENTOS ARTÍSTICOS, CULTURALES Y CREATIVOS DE SANTA FE"/>
    <s v="Ganadores BECA DE PRODUCCIÓN DE EVENTOS ARTÍSTICOS, CULTURALES Y CREATIVOS DE SANTA FE"/>
    <s v=" _x000a_  _x000a_ "/>
    <s v="2022-03-31 00:00:00"/>
    <s v="2022-03-31 00:00:00"/>
    <n v="150"/>
    <n v="0"/>
    <s v="LEONEL  LOPEZ "/>
    <s v="Resolución"/>
    <n v="49231390"/>
    <n v="0"/>
    <s v="NO"/>
    <s v="CO-DC-11001"/>
    <s v="Diego Forero"/>
    <n v="431"/>
    <n v="62236821"/>
    <n v="13005431"/>
    <n v="0"/>
    <n v="49231390"/>
    <n v="0"/>
    <s v="2022-03-24"/>
    <s v=" 721 722"/>
    <n v="49231390"/>
    <s v=" 2022-07-12 2022-07-12"/>
    <n v="0"/>
    <n v="0"/>
    <x v="240"/>
    <x v="227"/>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Jurados BECA DE PRODUCCIÓN DE EVENTOS ARTÍSTICOS, CULTURALES Y CREATIVOS DE SANTA FE"/>
    <s v="Jurados BECA DE PRODUCCIÓN DE EVENTOS ARTÍSTICOS, CULTURALES Y CREATIVOS DE SANTA FE"/>
    <s v="03 - Recursos Administrados"/>
    <s v="3-100-I001"/>
    <s v=" VA-ADMINISTRADOS DE DESTINACIÓN ESPECÍ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29-22"/>
    <s v="03/24/2022 11:03:44"/>
    <s v="No Contractual"/>
    <s v="RESOLUCIÓN"/>
    <m/>
    <s v="Jurados BECA DE PRODUCCIÓN DE EVENTOS ARTÍSTICOS, CULTURALES Y CREATIVOS DE SANTA FE"/>
    <s v="Jurados BECA DE PRODUCCIÓN DE EVENTOS ARTÍSTICOS, CULTURALES Y CREATIVOS DE SANTA FE"/>
    <s v=" _x000a_  _x000a_ "/>
    <s v="2022-03-31 00:00:00"/>
    <s v="2022-03-31 00:00:00"/>
    <n v="90"/>
    <n v="0"/>
    <s v="LEONEL  LOPEZ "/>
    <s v="Resolución"/>
    <n v="9000000"/>
    <n v="0"/>
    <s v="NO"/>
    <s v="CO-DC-11001"/>
    <s v="Diego Forero"/>
    <n v="436"/>
    <n v="9000000"/>
    <n v="0"/>
    <n v="0"/>
    <n v="9000000"/>
    <n v="0"/>
    <s v="2022-03-24"/>
    <s v=" 577 578 579"/>
    <n v="9000000"/>
    <s v=" 2022-06-03 2022-06-03 2022-06-03"/>
    <n v="0"/>
    <n v="0"/>
    <x v="241"/>
    <x v="228"/>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Ganadores BECA ARTICULACIÓN DE AGENTES ARTÍSTICOS Y CULTURALES DE SANTA FE"/>
    <s v="Ganadores BECA ARTICULACIÓN DE AGENTES ARTÍSTICOS Y CULTURALES DE SANTA FE"/>
    <s v="03 - Recursos Administrados"/>
    <s v="3-100-I001"/>
    <s v=" VA-ADMINISTRADOS DE DESTINACIÓN ESPECÍ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0-22"/>
    <s v="07/26/2022 04:07:25"/>
    <s v="No Contractual"/>
    <s v="RESOLUCIÓN"/>
    <m/>
    <s v="Ganadores BECA ARTICULACIÓN DE AGENTES ARTÍSTICOS Y CULTURALES DE SANTA FE"/>
    <s v="Ganadores BECA ARTICULACIÓN DE AGENTES ARTÍSTICOS Y CULTURALES DE SANTA FE"/>
    <s v=" _x000a_  _x000a_ "/>
    <s v="2022-03-31 00:00:00"/>
    <s v="2022-03-31 00:00:00"/>
    <n v="150"/>
    <n v="0"/>
    <s v="LEONEL  LOPEZ "/>
    <s v="Resolución"/>
    <n v="67232880"/>
    <n v="0"/>
    <s v="NO"/>
    <s v="CO-DC-11001"/>
    <s v="Diego Forero"/>
    <n v="433"/>
    <n v="224109600"/>
    <n v="156876720"/>
    <n v="0"/>
    <n v="67232880"/>
    <n v="0"/>
    <s v="2022-03-24"/>
    <s v=" 711 712 713 714 715 732"/>
    <n v="67232880"/>
    <s v=" 2022-07-12 2022-07-12 2022-07-12 2022-07-12 2022-07-12 2022-07-15"/>
    <n v="0"/>
    <n v="0"/>
    <x v="242"/>
    <x v="229"/>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Jurados BECA ARTICULACIÓN DE AGENTES ARTÍSTICOS Y CULTURALES DE SANTA FE"/>
    <s v="Jurados BECA ARTICULACIÓN DE AGENTES ARTÍSTICOS Y CULTURALES DE SANTA FE"/>
    <s v="03 - Recursos Administrados"/>
    <s v="3-100-I001"/>
    <s v=" VA-ADMINISTRADOS DE DESTINACIÓN ESPECÍ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1-22"/>
    <s v="03/24/2022 11:03:01"/>
    <s v="No Contractual"/>
    <s v="RESOLUCIÓN"/>
    <m/>
    <s v="Jurados BECA ARTICULACIÓN DE AGENTES ARTÍSTICOS Y CULTURALES DE SANTA FE"/>
    <s v="Jurados BECA ARTICULACIÓN DE AGENTES ARTÍSTICOS Y CULTURALES DE SANTA FE"/>
    <s v=" _x000a_  _x000a_ "/>
    <s v="2022-03-31 00:00:00"/>
    <s v="2022-03-31 00:00:00"/>
    <n v="90"/>
    <n v="0"/>
    <s v="LEONEL  LOPEZ "/>
    <s v="Resolución"/>
    <n v="9000000"/>
    <n v="0"/>
    <s v="NO"/>
    <s v="CO-DC-11001"/>
    <s v="Diego Forero"/>
    <n v="435"/>
    <n v="9000000"/>
    <n v="0"/>
    <n v="0"/>
    <n v="9000000"/>
    <n v="0"/>
    <s v="2022-03-24"/>
    <s v=" 583 584 585"/>
    <n v="9000000"/>
    <s v=" 2022-06-06 2022-06-06 2022-06-06"/>
    <n v="0"/>
    <n v="0"/>
    <x v="241"/>
    <x v="228"/>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profesionales para la socialización y seguimiento técnico parala estrategia ECL 2.1, como parte del desarrollo del convenio interadministrativo N°356 de 2021"/>
    <s v="Prestar los servicios profesionales para la socialización y seguimiento técnico parala estrategia ECL 2.1, como parte del desarrollo del convenio interadministrativo N°356 de 2021"/>
    <s v="03 - Recursos Administrados"/>
    <s v="3-100-I001"/>
    <s v=" VA-ADMINISTRADOS DE DESTINACIÓN ESPECÍ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2-22"/>
    <s v="07/15/2022 11:07:04"/>
    <s v="Contractual"/>
    <s v="CONTRATO DE PRESTACIÓN DE SERVICIOS"/>
    <n v="80111600"/>
    <s v="Prestar los servicios profesionales para la socialización y seguimiento técnico parala estrategia ECL 2.1, como parte del desarrollo del convenio interadministrativo N°356 de 2021"/>
    <s v="Prestar los servicios profesionales para la socialización y seguimiento técnico parala estrategia ECL 2.1, como parte del desarrollo del convenio interadministrativo N°356 de 2021"/>
    <s v=" _x000a_  _x000a_ "/>
    <s v="2022-06-01 00:00:00"/>
    <s v="2022-06-01 00:00:00"/>
    <n v="120"/>
    <n v="0"/>
    <s v="LEONEL  LOPEZ "/>
    <s v="Contratación directa"/>
    <n v="28993372"/>
    <n v="0"/>
    <s v="NO"/>
    <s v="CO-DC-11001"/>
    <s v="Diego Forero"/>
    <n v="594"/>
    <n v="29159627"/>
    <n v="166255"/>
    <n v="0"/>
    <n v="28993372"/>
    <n v="0"/>
    <s v="2022-07-15"/>
    <s v=" 786"/>
    <n v="28993372"/>
    <s v=" 2022-07-29"/>
    <n v="0"/>
    <n v="0"/>
    <x v="243"/>
    <x v="230"/>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profesionales para la socialización y seguimiento técnico parala estrategia ECL 2.1, como parte del desarrollo del convenio interadministrativo N°356 de 2021"/>
    <s v="Prestar los servicios profesionales para la socialización y seguimiento técnico parala estrategia ECL 2.1, como parte del desarrollo del convenio interadministrativo N°356 de 2021"/>
    <s v="03 - Recursos Administrados"/>
    <s v="3-100-I001"/>
    <s v=" VA-ADMINISTRADOS DE DESTINACIÓN ESPECÍFICA"/>
    <s v="O232020200991124"/>
    <s v="O232020200991124_Servicios de la administración pública relacionados con la recreación, la cultura y la religión"/>
    <n v="3301054"/>
    <x v="13"/>
    <n v="110"/>
    <s v="Estímulos y apoyos otorgados a agentes y organizaciones del sector artístico y cultural "/>
    <s v="PM/0215/01110/0000007713"/>
    <s v="N.a"/>
    <s v="N.a"/>
    <s v="N.a"/>
    <s v="Relación de autorización"/>
    <s v="N.a"/>
    <s v="Descripción de la acción"/>
    <s v="N.a"/>
    <s v="N.a"/>
    <s v="2020-12-30 00:00:00"/>
    <s v="2020-12-30 00:00:00"/>
    <n v="0"/>
    <n v="0"/>
    <s v="N.a"/>
    <s v="Relación de autorización"/>
    <n v="108048406"/>
    <n v="108048406"/>
    <s v="NO"/>
    <s v="CO-DC-11001"/>
    <s v="Diego Forero"/>
    <s v="N.a"/>
    <s v="N.a"/>
    <s v="N.a"/>
    <s v="N.a"/>
    <s v="N.a"/>
    <s v="N.a"/>
    <s v="N.a"/>
    <s v="N.a"/>
    <s v="N.a"/>
    <s v="N.a"/>
    <s v="N.a"/>
    <s v="N.a"/>
    <x v="8"/>
    <x v="7"/>
    <s v="N.a"/>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Ganadores BECA DE PRODUCCIÓN DE EVENTOS ARTÍSTICOS, CULTURALES Y CREATIVOS DE SANTA FE"/>
    <s v="Ganadores BECA DE PRODUCCIÓN DE EVENTOS ARTÍSTICOS, CULTURALES Y CREATIVOS DE SANTA FE"/>
    <s v="03 - Recursos Administrados"/>
    <s v="3-200-I001"/>
    <s v=" RB-ADMINISTRADOS DE DESTINACIÓN ESPECI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3-22"/>
    <s v="03/24/2022 11:03:44"/>
    <s v="No Contractual"/>
    <s v="RESOLUCIÓN"/>
    <m/>
    <s v="Ganadores BECA DE PRODUCCIÓN DE EVENTOS ARTÍSTICOS, CULTURALES Y CREATIVOS DE SANTA FE"/>
    <s v="Ganadores BECA DE PRODUCCIÓN DE EVENTOS ARTÍSTICOS, CULTURALES Y CREATIVOS DE SANTA FE"/>
    <s v=" _x000a_  _x000a_ "/>
    <s v="2022-03-31 00:00:00"/>
    <s v="2022-03-31 00:00:00"/>
    <n v="150"/>
    <n v="0"/>
    <s v="LEONEL  LOPEZ "/>
    <s v="Resolución"/>
    <n v="123078475"/>
    <n v="0"/>
    <s v="NO"/>
    <s v="CO-DC-11001"/>
    <s v="Diego Forero"/>
    <n v="432"/>
    <n v="134688739"/>
    <n v="11610264"/>
    <n v="0"/>
    <n v="123078475"/>
    <n v="0"/>
    <s v="2022-03-24"/>
    <s v=" 723 724 725 727 728"/>
    <n v="123078475"/>
    <s v=" 2022-07-12 2022-07-12 2022-07-12 2022-07-14 2022-07-14"/>
    <n v="0"/>
    <n v="0"/>
    <x v="244"/>
    <x v="231"/>
    <n v="4923139"/>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Ganadores BECA ES CULTURA LOCAL – LOCALIDAD DE LOS MÁRTIRES"/>
    <s v="Ganadores BECA ES CULTURA LOCAL – LOCALIDAD DE LOS MÁRTIRES"/>
    <s v="03 - Recursos Administrados"/>
    <s v="3-200-I001"/>
    <s v=" RB-ADMINISTRADOS DE DESTINACIÓN ESPECI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4-22"/>
    <s v="03/24/2022 11:03:46"/>
    <s v="No Contractual"/>
    <s v="RESOLUCIÓN"/>
    <m/>
    <s v="Ganadores BECA ES CULTURA LOCAL – LOCALIDAD DE LOS MÁRTIRES"/>
    <s v="Ganadores BECA ES CULTURA LOCAL – LOCALIDAD DE LOS MÁRTIRES"/>
    <s v=" _x000a_  _x000a_ "/>
    <s v="2022-03-31 00:00:00"/>
    <s v="2022-03-31 00:00:00"/>
    <n v="150"/>
    <n v="0"/>
    <s v="LEONEL  LOPEZ "/>
    <s v="Resolución"/>
    <n v="57750000"/>
    <n v="0"/>
    <s v="NO"/>
    <s v="CO-DC-11001"/>
    <s v="Diego Forero"/>
    <n v="434"/>
    <n v="66000000"/>
    <n v="8250000"/>
    <n v="0"/>
    <n v="57750000"/>
    <n v="0"/>
    <s v="2022-03-24"/>
    <s v=" 716 717 718 719 720"/>
    <n v="57750000"/>
    <s v=" 2022-07-12 2022-07-12 2022-07-12 2022-07-12 2022-07-12"/>
    <n v="0"/>
    <n v="0"/>
    <x v="245"/>
    <x v="232"/>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Jurados BECA ES CULTURA LOCAL – LOCALIDAD DE LOS MÁRTIRES"/>
    <s v="Jurados BECA ES CULTURA LOCAL – LOCALIDAD DE LOS MÁRTIRES"/>
    <s v="03 - Recursos Administrados"/>
    <s v="3-200-I001"/>
    <s v=" RB-ADMINISTRADOS DE DESTINACIÓN ESPECI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5-22"/>
    <s v="03/24/2022 11:03:51"/>
    <s v="No Contractual"/>
    <s v="RESOLUCIÓN"/>
    <m/>
    <s v="Jurados BECA ES CULTURA LOCAL – LOCALIDAD DE LOS MÁRTIRES"/>
    <s v="Jurados BECA ES CULTURA LOCAL – LOCALIDAD DE LOS MÁRTIRES"/>
    <s v=" _x000a_  _x000a_ "/>
    <s v="2022-03-31 00:00:00"/>
    <s v="2022-03-31 00:00:00"/>
    <n v="90"/>
    <n v="0"/>
    <s v="LEONEL  LOPEZ "/>
    <s v="Resolución"/>
    <n v="9000000"/>
    <n v="0"/>
    <s v="NO"/>
    <s v="CO-DC-11001"/>
    <s v="Diego Forero"/>
    <n v="437"/>
    <n v="9000000"/>
    <n v="0"/>
    <n v="0"/>
    <n v="9000000"/>
    <n v="0"/>
    <s v="2022-03-24"/>
    <s v=" 580 581 582"/>
    <n v="9000000"/>
    <s v=" 2022-06-06 2022-06-06 2022-06-06"/>
    <n v="0"/>
    <n v="0"/>
    <x v="241"/>
    <x v="228"/>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profesionales para la socialización y seguimiento técnico parala estrategia ECL 2.1, como parte del desarrollo del convenio interadministrativo N°356 de 2021"/>
    <s v="Prestar los servicios profesionales para la socialización y seguimiento técnico parala estrategia ECL 2.1, como parte del desarrollo del convenio interadministrativo N°356 de 2021"/>
    <s v="03 - Recursos Administrados"/>
    <s v="3-200-I001"/>
    <s v=" RB-ADMINISTRADOS DE DESTINACIÓN ESPECIFICA"/>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00-00236-22"/>
    <s v="07/15/2022 11:07:13"/>
    <s v="Contractual"/>
    <s v="CONTRATO DE PRESTACIÓN DE SERVICIOS"/>
    <n v="80111600"/>
    <s v="Prestar los servicios profesionales para la socialización y seguimiento técnico parala estrategia ECL 2.1, como parte del desarrollo del convenio interadministrativo N°356 de 2021"/>
    <s v="Prestar los servicios profesionales para la socialización y seguimiento técnico parala estrategia ECL 2.1, como parte del desarrollo del convenio interadministrativo N°356 de 2021"/>
    <s v=" _x000a_  _x000a_ "/>
    <s v="2022-06-30 00:00:00"/>
    <s v="2022-06-30 00:00:00"/>
    <n v="120"/>
    <n v="0"/>
    <s v="LEONEL  LOPEZ "/>
    <s v="Contratación directa"/>
    <n v="579128"/>
    <n v="0"/>
    <s v="NO"/>
    <s v="CO-DC-11001"/>
    <s v="Diego Forero"/>
    <n v="595"/>
    <n v="579128"/>
    <n v="0"/>
    <n v="0"/>
    <n v="579128"/>
    <n v="0"/>
    <s v="2022-07-15"/>
    <s v=" 787"/>
    <n v="579128"/>
    <s v=" 2022-07-29"/>
    <n v="0"/>
    <n v="0"/>
    <x v="246"/>
    <x v="233"/>
    <n v="0"/>
  </r>
  <r>
    <x v="3"/>
    <s v="O23011601240000007713"/>
    <s v="Fortalecimiento del ecosistema de la economía cultural y creativa del centro de Bogotá. Bogotá D.C."/>
    <x v="19"/>
    <s v="Financiamiento"/>
    <s v="SUBDIRECCIÓN PARA LA GESTIÓN DEL CENTRO DE BOGOTÁ_x000a_"/>
    <s v="Realizar procesos de articulación para que  los emprendedores puedan acceder a  financiación."/>
    <s v="Prestar los servicios profesionales para la socialización y seguimiento técnico parala estrategia ECL 2.1, como parte del desarrollo del convenio interadministrativo N°356 de 2021"/>
    <s v="Prestar los servicios profesionales para la socialización y seguimiento técnico parala estrategia ECL 2.1, como parte del desarrollo del convenio interadministrativo N°356 de 2021"/>
    <s v="03 - Recursos Administrados"/>
    <s v="3-200-I001"/>
    <s v=" RB-ADMINISTRADOS DE DESTINACIÓN ESPECIFICA"/>
    <s v="O232020200991124"/>
    <s v="O232020200991124_Servicios de la administración pública relacionados con la recreación, la cultura y la religión"/>
    <n v="3301054"/>
    <x v="13"/>
    <n v="110"/>
    <s v="Estímulos y apoyos otorgados a agentes y organizaciones del sector artístico y cultural "/>
    <s v="PM/0215/01110/0000007713"/>
    <s v="N.a"/>
    <s v="N.a"/>
    <s v="N.a"/>
    <s v="Relación de autorización"/>
    <s v="N.a"/>
    <s v="Descripción de la acción"/>
    <s v="N.a"/>
    <s v="N.a"/>
    <s v="2020-12-30 00:00:00"/>
    <s v="2020-12-30 00:00:00"/>
    <n v="0"/>
    <n v="0"/>
    <s v="N.a"/>
    <s v="Relación de autorización"/>
    <n v="19860264"/>
    <n v="19860264"/>
    <s v="NO"/>
    <s v="CO-DC-11001"/>
    <s v="Diego Forero"/>
    <s v="N.a"/>
    <s v="N.a"/>
    <s v="N.a"/>
    <s v="N.a"/>
    <s v="N.a"/>
    <s v="N.a"/>
    <s v="N.a"/>
    <s v="N.a"/>
    <s v="N.a"/>
    <s v="N.a"/>
    <s v="N.a"/>
    <s v="N.a"/>
    <x v="8"/>
    <x v="7"/>
    <s v="N.a"/>
  </r>
  <r>
    <x v="3"/>
    <s v="O23011601240000007713"/>
    <s v="Fortalecimiento del ecosistema de la economía cultural y creativa del centro de Bogotá. Bogotá D.C."/>
    <x v="20"/>
    <s v="Financiamiento"/>
    <s v="SUBDIRECCIÓN PARA LA GESTIÓN DEL CENTRO DE BOGOTÁ_x000a_"/>
    <s v="Otorgar incentivos económicos a agentes del ecosistema de la  economía creativa del centro."/>
    <s v="Premio a la gestión cultural y creativa del centro de Bogotá"/>
    <s v="Premio a la gestión cultural y creativa del centro de Bogotá"/>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10-00109-22"/>
    <s v="01/18/2022 03:01:33"/>
    <s v="No Contractual"/>
    <s v="RESOLUCIÓN"/>
    <m/>
    <s v="Premio a la gestión cultural y creativa del centro de Bogotá"/>
    <s v="Premio a la gestión cultural y creativa del centro de Bogotá"/>
    <s v=" _x000a_ "/>
    <s v="2022-01-10 00:00:00"/>
    <s v="2022-04-11 00:00:00"/>
    <n v="150"/>
    <n v="0"/>
    <s v="LEONEL  LOPEZ "/>
    <s v="Resolución"/>
    <n v="100000000"/>
    <m/>
    <s v="NO"/>
    <s v="CO-DC-11001"/>
    <s v="Diego Forero"/>
    <n v="234"/>
    <n v="100000000"/>
    <n v="0"/>
    <n v="0"/>
    <n v="100000000"/>
    <n v="0"/>
    <s v="2022-01-18"/>
    <s v=" 929 930 931 932 933"/>
    <n v="100000000"/>
    <s v=" 2022-08-26 2022-08-26 2022-08-26 2022-08-26 2022-08-26"/>
    <n v="0"/>
    <n v="0"/>
    <x v="247"/>
    <x v="234"/>
    <n v="0"/>
  </r>
  <r>
    <x v="3"/>
    <s v="O23011601240000007713"/>
    <s v="Fortalecimiento del ecosistema de la economía cultural y creativa del centro de Bogotá. Bogotá D.C."/>
    <x v="20"/>
    <s v="Financiamiento"/>
    <s v="SUBDIRECCIÓN PARA LA GESTIÓN DEL CENTRO DE BOGOTÁ_x000a_"/>
    <s v="Otorgar incentivos económicos a agentes del ecosistema de la  economía creativa del centro."/>
    <s v="Jurados del Premio a la gestión cultural y creativa del centro de Bogotá"/>
    <s v="Jurados del Premio a la gestión cultural y creativa del centro de Bogotá"/>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33010547713"/>
    <s v="SCDPI-410-00110-22"/>
    <s v="01/18/2022 03:01:35"/>
    <s v="No Contractual"/>
    <s v="RESOLUCIÓN"/>
    <m/>
    <s v="Jurados del Premio a la gestión cultural y creativa del centro de Bogotá"/>
    <s v="Jurados del Premio a la gestión cultural y creativa del centro de Bogotá"/>
    <s v=" _x000a_ "/>
    <s v="2022-01-10 00:00:00"/>
    <s v="2022-04-11 00:00:00"/>
    <n v="30"/>
    <n v="0"/>
    <s v="LEONEL  LOPEZ "/>
    <s v="Resolución"/>
    <n v="9000000"/>
    <m/>
    <s v="NO"/>
    <s v="CO-DC-11001"/>
    <s v="Diego Forero"/>
    <n v="233"/>
    <n v="9000000"/>
    <n v="0"/>
    <n v="0"/>
    <n v="9000000"/>
    <n v="0"/>
    <s v="2022-01-18"/>
    <s v=" 683 684 685"/>
    <n v="9000000"/>
    <s v=" 2022-07-01 2022-07-01 2022-07-01"/>
    <n v="0"/>
    <n v="0"/>
    <x v="241"/>
    <x v="228"/>
    <n v="0"/>
  </r>
  <r>
    <x v="3"/>
    <s v="O23011601240000007713"/>
    <s v="Fortalecimiento del ecosistema de la economía cultural y creativa del centro de Bogotá. Bogotá D.C."/>
    <x v="20"/>
    <s v="Financiamiento"/>
    <s v="SUBDIRECCIÓN PARA LA GESTIÓN DEL CENTRO DE BOGOTÁ_x000a_"/>
    <s v="Otorgar incentivos económicos a agentes del ecosistema de la  economía creativa del centro."/>
    <s v="Jurados del Premio a la gestión cultural y creativa del centro de Bogotá"/>
    <s v="Jurados del Premio a la gestión cultural y creativa del centro de Bogotá"/>
    <s v="01 - Recursos Distrito"/>
    <s v="1-100-F001"/>
    <s v="VA-RECURSOS DISTRITO"/>
    <s v="O232020200991124"/>
    <s v="O232020200991124_Servicios de la administración pública relacionados con la recreación, la cultura y la religión"/>
    <n v="3301054"/>
    <x v="13"/>
    <n v="110"/>
    <s v="Estímulos y apoyos otorgados a agentes y organizaciones del sector artístico y cultural "/>
    <s v="PM/0215/01110/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21"/>
    <s v="Formación"/>
    <s v="SUBDIRECCIÓN PARA LA GESTIÓN DEL CENTRO DE BOGOTÁ_x000a_"/>
    <s v="Desarrollar laboratorios de co creación y otros  procesos de  cualificación de  productos del  ecosistema cultural y  creativo del centro."/>
    <s v="Prestar los servicios profesionales para realizar un laboratorio de innovación en la creación colectiva de empaques, para la comercialización de productos de los agentes culturales y creativos del Centro de Bogotá"/>
    <s v="Prestar los servicios profesionales para realizar un laboratorio de innovación en la creación colectiva de empaques, para la comercialización de productos de los agentes culturales y creativos del Centro de Bogotá"/>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092-22"/>
    <s v="07/01/2022 05:07:32"/>
    <s v="Contractual"/>
    <s v="CONTRATO DE PRESTACIÓN DE SERVICIOS"/>
    <n v="93141514"/>
    <s v="Prestar los servicios profesionales para realizar un laboratorio de innovación en la creación colectiva de empaques, para la comercialización de productos de los agentes culturales y creativos del Centro de Bogotá"/>
    <s v="Prestar los servicios profesionales para realizar un laboratorio de innovación en la creación colectiva de empaques, para la comercialización de productos de los agentes culturales y creativos del Centro de Bogotá"/>
    <s v=" _x000a_  _x000a_  _x000a_  _x000a_  _x000a_  _x000a_ "/>
    <s v="2022-07-20 00:00:00"/>
    <s v="2022-07-20 00:00:00"/>
    <n v="150"/>
    <n v="0"/>
    <s v="LEONEL  LOPEZ "/>
    <s v="Contratación régimen especial (con ofertas)  - Régimen especial"/>
    <n v="25792000"/>
    <n v="0"/>
    <s v="NO"/>
    <s v="CO-DC-11001"/>
    <s v="Diego Forero"/>
    <n v="590"/>
    <n v="50289400"/>
    <n v="24497400"/>
    <n v="0"/>
    <n v="25792000"/>
    <n v="0"/>
    <s v="2022-07-05"/>
    <s v=" 1097"/>
    <n v="25792000"/>
    <s v=" 2022-10-11"/>
    <n v="0"/>
    <n v="0"/>
    <x v="248"/>
    <x v="235"/>
    <n v="1289600"/>
  </r>
  <r>
    <x v="3"/>
    <s v="O23011601240000007713"/>
    <s v="Fortalecimiento del ecosistema de la economía cultural y creativa del centro de Bogotá. Bogotá D.C."/>
    <x v="21"/>
    <s v="Formación"/>
    <s v="SUBDIRECCIÓN PARA LA GESTIÓN DEL CENTRO DE BOGOTÁ_x000a_"/>
    <s v="Desarrollar laboratorios de co creación y otros  procesos de  cualificación de  productos del  ecosistema cultural y  creativo del centro."/>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00-00214-22"/>
    <s v="02/16/2022 05:02:39"/>
    <s v="Contractual"/>
    <s v="CONTRATO DE PRESTACIÓN DE SERVICIOS"/>
    <s v="81141600, 93141700, 80141600, 80141900, 90151800"/>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_x000a_ "/>
    <s v="2022-03-31 00:00:00"/>
    <s v="2022-03-31 00:00:00"/>
    <n v="330"/>
    <n v="0"/>
    <s v="LEONEL  LOPEZ "/>
    <s v="Licitación pública"/>
    <n v="20000000"/>
    <n v="0"/>
    <s v="NO"/>
    <s v="CO-DC-11001"/>
    <s v="Diego Forero"/>
    <n v="393"/>
    <n v="20000000"/>
    <n v="0"/>
    <n v="0"/>
    <n v="20000000"/>
    <n v="0"/>
    <s v="2022-02-18"/>
    <s v=" 398"/>
    <n v="20000000"/>
    <s v=" 2022-04-06"/>
    <n v="0"/>
    <n v="0"/>
    <x v="164"/>
    <x v="198"/>
    <n v="0"/>
  </r>
  <r>
    <x v="3"/>
    <s v="O23011601240000007713"/>
    <s v="Fortalecimiento del ecosistema de la economía cultural y creativa del centro de Bogotá. Bogotá D.C."/>
    <x v="21"/>
    <s v="Formación"/>
    <s v="SUBDIRECCIÓN PARA LA GESTIÓN DEL CENTRO DE BOGOTÁ_x000a_"/>
    <s v="Desarrollar laboratorios de co creación y otros  procesos de  cualificación de  productos del  ecosistema cultural y  creativo del centro."/>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00-00441-22"/>
    <s v="12/10/2022 02:12:47"/>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0 00:00:00"/>
    <s v="2022-12-10 00:00:00"/>
    <n v="30"/>
    <n v="0"/>
    <s v="LEONEL  LOPEZ "/>
    <s v="Selección abreviada menor cuantía"/>
    <n v="0"/>
    <n v="0"/>
    <s v="NO"/>
    <s v="CO-DC-11001"/>
    <s v="Diego Forero"/>
    <n v="958"/>
    <n v="24497400"/>
    <n v="24497400"/>
    <n v="0"/>
    <n v="0"/>
    <n v="0"/>
    <s v="2022-12-12"/>
    <m/>
    <n v="0"/>
    <m/>
    <n v="0"/>
    <n v="0"/>
    <x v="2"/>
    <x v="2"/>
    <n v="0"/>
  </r>
  <r>
    <x v="3"/>
    <s v="O23011601240000007713"/>
    <s v="Fortalecimiento del ecosistema de la economía cultural y creativa del centro de Bogotá. Bogotá D.C."/>
    <x v="21"/>
    <s v="Formación"/>
    <s v="SUBDIRECCIÓN PARA LA GESTIÓN DEL CENTRO DE BOGOTÁ_x000a_"/>
    <s v="Desarrollar laboratorios de co creación y otros  procesos de  cualificación de  productos del  ecosistema cultural y  creativo del centro."/>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Prestar los servicios profesionales a la Subdirección para la Gestión del Centro de Bogotá para apoyar los proyectos de Inversión en la línea de economía cultural y creativa, con énfasis en análisis estadísticos y económicos del ecosistema cultural y"/>
    <s v="Prestar los servicios profesionales a la Subdirección para la Gestión del Centro de Bogotá para apoyar los proyectos de Inversión en la línea de economía cultural y creativa, con énfasis en análisis estadísticos y económicos del ecosistema cultural y"/>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102-22"/>
    <s v="01/05/2022 09:01:13"/>
    <s v="Contractual"/>
    <s v="CONTRATO DE PRESTACIÓN DE SERVICIOS"/>
    <n v="80111600"/>
    <s v="Prestar los servicios profesionales a la Subdirección para la Gestión del Centro de Bogotá para apoyar los proyectos de Inversión en la línea de economía cultural y creativa, con énfasis en análisis estadísticos y económicos del ecosistema cultural y"/>
    <s v="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 _x000a_ "/>
    <s v="2022-01-10 00:00:00"/>
    <s v="2022-01-10 00:00:00"/>
    <n v="330"/>
    <n v="0"/>
    <s v="LEONEL  LOPEZ "/>
    <s v="Contratación directa"/>
    <n v="81041400"/>
    <m/>
    <s v="NO"/>
    <s v="CO-DC-11001"/>
    <s v="Diego Forero"/>
    <n v="200"/>
    <n v="81041400"/>
    <n v="0"/>
    <n v="0"/>
    <n v="81041400"/>
    <n v="0"/>
    <s v="2022-01-06"/>
    <s v=" 163"/>
    <n v="81041400"/>
    <s v=" 2022-01-14"/>
    <n v="0"/>
    <n v="0"/>
    <x v="249"/>
    <x v="236"/>
    <n v="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Prestar los servicios profesionales en todos los trámites y desarrollo de la gestión contractual, y demás actividades jurídicas de Subdirección de Gestión del Centro de Bogotá de la Fundación Gilberto Alzate Avendaño"/>
    <s v="Prestar los servicios profesionales en todos los trámites y desarrollo de la gestión contractual, y demás actividades jurídicas de Subdirección de Gestión del Centro de Bogotá de la Fundación Gilberto Alzate Avendaño"/>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104-22"/>
    <s v="01/03/2022 06:01:36"/>
    <s v="Contractual"/>
    <s v="CONTRATO DE PRESTACIÓN DE SERVICIOS"/>
    <n v="80111600"/>
    <s v="Prestar los servicios profesionales en todos los trámites y desarrollo de la gestión contractual, y demás actividades jurídicas de Subdirección de Gestión del Centro de Bogotá de la Fundación Gilberto Alzate Avendaño"/>
    <s v="Prestar los servicios profesionales en todos los trámites y desarrollo de la gestión contractual, y demás actividades jurídicas de Subdirección de Gestión del Centro de Bogotá de la Fundación Gilberto Alzate Avendaño"/>
    <s v=" _x000a_ "/>
    <s v="2022-01-10 00:00:00"/>
    <s v="2022-01-10 00:00:00"/>
    <n v="330"/>
    <n v="0"/>
    <s v="LEONEL  LOPEZ "/>
    <s v="Contratación directa"/>
    <n v="86856000"/>
    <m/>
    <s v="NO"/>
    <s v="CO-DC-11001"/>
    <s v="Diego Forero"/>
    <n v="177"/>
    <n v="86856000"/>
    <n v="0"/>
    <n v="0"/>
    <n v="86856000"/>
    <n v="0"/>
    <s v="2022-01-04"/>
    <s v=" 170"/>
    <n v="86856000"/>
    <s v=" 2022-01-14"/>
    <n v="0"/>
    <n v="0"/>
    <x v="55"/>
    <x v="53"/>
    <n v="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Prestar servicios profesionales a la Fundación Gilberto Avendaño para asesorar a la Dirección General en los aspectos estratégicos misionales y administrativos requeridos en el desarrollo de los proyectos formulados en el marco de la misión instituci"/>
    <s v="Prestar servicios profesionales a la Fundación Gilberto Avendaño para asesorar a la Dirección General en los aspectos estratégicos misionales y administrativos requeridos en el desarrollo de los proyectos formulados en el marco de la misión instituci"/>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106-22"/>
    <s v="01/03/2022 06:01:27"/>
    <s v="Contractual"/>
    <s v="CONTRATO DE PRESTACIÓN DE SERVICIOS"/>
    <n v="80111600"/>
    <s v="Prestar servicios profesionales a la Fundación Gilberto Avendaño para asesorar a la Dirección General en los aspectos estratégicos misionales y administrativos requeridos en el desarrollo de los proyectos formulados en el marco de la misión instituci"/>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 _x000a_ "/>
    <s v="2022-01-10 00:00:00"/>
    <s v="2022-01-10 00:00:00"/>
    <n v="330"/>
    <n v="0"/>
    <s v="LEONEL  LOPEZ "/>
    <s v="Contratación directa"/>
    <n v="54949950"/>
    <m/>
    <s v="NO"/>
    <s v="CO-DC-11001"/>
    <s v="Diego Forero"/>
    <n v="180"/>
    <n v="54949950"/>
    <n v="0"/>
    <n v="0"/>
    <n v="54949950"/>
    <n v="0"/>
    <s v="2022-01-04"/>
    <s v=" 121"/>
    <n v="54949950"/>
    <s v=" 2022-01-06"/>
    <n v="0"/>
    <n v="0"/>
    <x v="250"/>
    <x v="237"/>
    <n v="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convenio interadministrativo"/>
    <s v="convenio interadministrativo"/>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107-22"/>
    <s v="06/29/2022 07:06:14"/>
    <s v="Contractual"/>
    <s v="CONVENIO DE ASOCIACIÓN"/>
    <n v="93141514"/>
    <s v="convenio interadministrativo"/>
    <s v="Aunar esfuerzos técnicos, administrativos y financieros para desarrollar un programa de formación en emprendimiento cultural y creativo, enfocado en habilidades para la comercialización digital"/>
    <s v=" _x000a_  _x000a_  _x000a_ "/>
    <s v="2022-06-30 00:00:00"/>
    <s v="2022-06-30 00:00:00"/>
    <n v="240"/>
    <n v="0"/>
    <s v="LEONEL  LOPEZ "/>
    <s v="Contratación régimen especial (con ofertas)  - Régimen especial"/>
    <n v="0"/>
    <n v="0"/>
    <s v="NO"/>
    <s v="CO-DC-11001"/>
    <s v="Diego Forero"/>
    <n v="580"/>
    <n v="310300000"/>
    <n v="310300000"/>
    <n v="0"/>
    <n v="0"/>
    <n v="0"/>
    <s v="2022-06-30"/>
    <m/>
    <n v="0"/>
    <m/>
    <n v="0"/>
    <n v="0"/>
    <x v="2"/>
    <x v="2"/>
    <n v="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Prestar los servicios profesionales para diseñar y ejecutar la estrategia de divulgación en los diferentes grupos poblacionales de las localidades del Centro de Bogotá, y de participación en los espacios intersectoriales, en relación con los proyecto"/>
    <s v="Prestar los servicios profesionales para diseñar y ejecutar la estrategia de divulgación en los diferentes grupos poblacionales de las localidades del Centro de Bogotá, y de participación en los espacios intersectoriales, en relación con los proyecto"/>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108-22"/>
    <s v="01/19/2022 08:01:46"/>
    <s v="Contractual"/>
    <s v="CONTRATO DE PRESTACIÓN DE SERVICIOS"/>
    <n v="80111600"/>
    <s v="Prestar los servicios profesionales para diseñar y ejecutar la estrategia de divulgación en los diferentes grupos poblacionales de las localidades del Centro de Bogotá, y de participación en los espacios intersectoriales, en relación con los proyecto"/>
    <s v="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
    <s v=" _x000a_  _x000a_ "/>
    <s v="2022-01-10 00:00:00"/>
    <s v="2022-01-10 00:00:00"/>
    <n v="330"/>
    <n v="0"/>
    <s v="LEONEL  LOPEZ "/>
    <s v="Contratación directa"/>
    <n v="81318600"/>
    <n v="0"/>
    <s v="NO"/>
    <s v="CO-DC-11001"/>
    <s v="Diego Forero"/>
    <n v="242"/>
    <n v="81592500"/>
    <n v="273900"/>
    <n v="0"/>
    <n v="81318600"/>
    <n v="0"/>
    <s v="2022-01-20"/>
    <s v=" 260"/>
    <n v="81318600"/>
    <s v=" 2022-01-27"/>
    <n v="0"/>
    <n v="0"/>
    <x v="251"/>
    <x v="238"/>
    <n v="443556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00-00270-22"/>
    <s v="08/09/2022 12:08:40"/>
    <s v="Contractual"/>
    <s v="CONTRATO DE PRESTACIÓN DE SERVICIOS"/>
    <n v="80111600"/>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 _x000a_  _x000a_ "/>
    <s v="2022-12-01 00:00:00"/>
    <s v="2022-12-01 00:00:00"/>
    <n v="30"/>
    <n v="0"/>
    <s v="LEONEL  LOPEZ "/>
    <s v="Contratación directa"/>
    <n v="273900"/>
    <n v="0"/>
    <s v="NO"/>
    <s v="CO-DC-11001"/>
    <s v="Diego Forero"/>
    <n v="715"/>
    <n v="273900"/>
    <n v="0"/>
    <n v="0"/>
    <n v="273900"/>
    <n v="0"/>
    <s v="2022-08-09"/>
    <s v=" 924"/>
    <n v="273900"/>
    <s v=" 2022-08-25"/>
    <n v="0"/>
    <n v="0"/>
    <x v="252"/>
    <x v="239"/>
    <n v="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00-00395-22"/>
    <s v="09/15/2022 09:09:45"/>
    <s v="Contractual"/>
    <s v="CONTRATO DE PRESTACIÓN DE SERVICIOS"/>
    <s v="81141600, 93141700, 801416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
    <s v="2022-09-30 00:00:00"/>
    <s v="2022-09-30 00:00:00"/>
    <n v="90"/>
    <n v="0"/>
    <s v="LEONEL  LOPEZ "/>
    <s v="Selección abreviada menor cuantía"/>
    <n v="50000000"/>
    <n v="0"/>
    <s v="NO"/>
    <s v="CO-DC-11001"/>
    <s v="Diego Forero"/>
    <n v="793"/>
    <n v="50000000"/>
    <n v="0"/>
    <n v="0"/>
    <n v="50000000"/>
    <n v="0"/>
    <s v="2022-09-16"/>
    <s v=" 1146"/>
    <n v="50000000"/>
    <s v=" 2022-10-28"/>
    <n v="0"/>
    <n v="0"/>
    <x v="213"/>
    <x v="2"/>
    <n v="50000000"/>
  </r>
  <r>
    <x v="3"/>
    <s v="O23011601240000007713"/>
    <s v="Fortalecimiento del ecosistema de la economía cultural y creativa del centro de Bogotá. Bogotá D.C."/>
    <x v="22"/>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23"/>
    <s v="Formación"/>
    <s v="SUBDIRECCIÓN PARA LA GESTIÓN DEL CENTRO DE BOGOTÁ_x000a_"/>
    <s v="Apoyar técnicamente el desarrollo de procesos en la economía cultural y  creativa del centro y  su articulación con otros sectores."/>
    <s v="Adición FUGA 109-2022"/>
    <s v="Adición FUGA 109-2022"/>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080-22"/>
    <s v="07/21/2022 05:07:58"/>
    <s v="Contractual"/>
    <s v="CONTRATO DE PRESTACIÓN DE SERVICIOS"/>
    <s v="81141600, 93141700, 80141900, 90151800"/>
    <s v="Adición FUGA 109-2022"/>
    <s v="Adición FUGA 109-2022 - Prestar el servicio integral de operación logística requerido por la Fundación Gilberto Alzate Avendaño para la producción de los eventos artísticos y culturales realizados en el marco de su gestión misional"/>
    <s v=" _x000a_ "/>
    <s v="2022-07-20 00:00:00"/>
    <s v="2022-12-20 00:00:00"/>
    <n v="150"/>
    <n v="0"/>
    <s v="LEONEL  LOPEZ "/>
    <s v="Licitación pública"/>
    <n v="0"/>
    <n v="0"/>
    <s v="NO"/>
    <s v="CO-DC-11001"/>
    <s v="Diego Forero"/>
    <n v="621"/>
    <n v="9000000"/>
    <n v="9000000"/>
    <n v="0"/>
    <n v="0"/>
    <n v="0"/>
    <s v="2022-07-22"/>
    <m/>
    <n v="0"/>
    <m/>
    <n v="0"/>
    <n v="0"/>
    <x v="2"/>
    <x v="2"/>
    <n v="0"/>
  </r>
  <r>
    <x v="3"/>
    <s v="O23011601240000007713"/>
    <s v="Fortalecimiento del ecosistema de la economía cultural y creativa del centro de Bogotá. Bogotá D.C."/>
    <x v="23"/>
    <s v="Formación"/>
    <s v="SUBDIRECCIÓN PARA LA GESTIÓN DEL CENTRO DE BOGOTÁ_x000a_"/>
    <s v="Apoyar técnicamente el desarrollo de procesos en la economía cultural y  creativa del centro y  su articulación con otros sectores."/>
    <s v="Adición FUGA 109-2022 -"/>
    <s v="Adición FUGA 109-2022 -"/>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10-00081-22"/>
    <s v="07/21/2022 05:07:02"/>
    <s v="Contractual"/>
    <s v="CONTRATO DE PRESTACIÓN DE SERVICIOS"/>
    <s v="81141600, 93141700, 80141600, 80141900, 90151800"/>
    <s v="Adición FUGA 109-2022 -"/>
    <s v="Adición FUGA 109-2022 - Prestar el servicio integral de operación logística requerido por la Fundación Gilberto Alzate Avendaño para la producción de los eventos artísticos y culturales realizados en el marco de su gestión misional"/>
    <s v=" _x000a_ "/>
    <s v="2022-07-20 00:00:00"/>
    <s v="2022-12-20 00:00:00"/>
    <n v="150"/>
    <n v="0"/>
    <s v="LEONEL  LOPEZ "/>
    <s v="Licitación pública"/>
    <n v="39710600"/>
    <n v="0"/>
    <s v="NO"/>
    <s v="CO-DC-11001"/>
    <s v="Diego Forero"/>
    <n v="617"/>
    <n v="39710600"/>
    <n v="0"/>
    <n v="0"/>
    <n v="39710600"/>
    <n v="0"/>
    <s v="2022-07-22"/>
    <s v=" 775"/>
    <n v="39710600"/>
    <s v=" 2022-07-27"/>
    <n v="0"/>
    <n v="0"/>
    <x v="253"/>
    <x v="240"/>
    <n v="0"/>
  </r>
  <r>
    <x v="3"/>
    <s v="O23011601240000007713"/>
    <s v="Fortalecimiento del ecosistema de la economía cultural y creativa del centro de Bogotá. Bogotá D.C."/>
    <x v="23"/>
    <s v="Formación"/>
    <s v="SUBDIRECCIÓN PARA LA GESTIÓN DEL CENTRO DE BOGOTÁ_x000a_"/>
    <s v="Apoyar técnicamente el desarrollo de procesos en la economía cultural y  creativa del centro y  su articulación con otros sectores."/>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33010957713"/>
    <s v="SCDPI-400-00369-22"/>
    <s v="09/15/2022 09:09:39"/>
    <s v="Contractual"/>
    <s v="CONTRATO DE PRESTACIÓN DE SERVICIOS"/>
    <s v="81141600, 93141700, 801416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_x000a_ "/>
    <s v="2022-09-30 00:00:00"/>
    <s v="2022-09-30 00:00:00"/>
    <n v="90"/>
    <n v="0"/>
    <s v="LEONEL  LOPEZ "/>
    <s v="Selección abreviada menor cuantía"/>
    <n v="9000000"/>
    <n v="0"/>
    <s v="NO"/>
    <s v="CO-DC-11001"/>
    <s v="Diego Forero"/>
    <n v="794"/>
    <n v="9000000"/>
    <n v="0"/>
    <n v="0"/>
    <n v="9000000"/>
    <n v="0"/>
    <s v="2022-09-16"/>
    <s v=" 1147"/>
    <n v="9000000"/>
    <s v=" 2022-10-28"/>
    <n v="0"/>
    <n v="0"/>
    <x v="241"/>
    <x v="2"/>
    <n v="9000000"/>
  </r>
  <r>
    <x v="3"/>
    <s v="O23011601240000007713"/>
    <s v="Fortalecimiento del ecosistema de la economía cultural y creativa del centro de Bogotá. Bogotá D.C."/>
    <x v="23"/>
    <s v="Formación"/>
    <s v="SUBDIRECCIÓN PARA LA GESTIÓN DEL CENTRO DE BOGOTÁ_x000a_"/>
    <s v="Apoyar técnicamente el desarrollo de procesos en la economía cultural y  creativa del centro y  su articulación con otros sectores."/>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95"/>
    <x v="14"/>
    <n v="115"/>
    <s v="Servicios de fortalecimiento a organizaciones, emprendimientos y/o empresas del ecosistema cultural y creativo."/>
    <s v="PM/0215/0111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para apoyar la ejecución y seguimiento del proyecto &quot;fortalecimiento al ecosistema de la economía cultural y creativa del centro de Bogotá, de responsabilidad de la Fundación Gilberto Alzate Avendaño"/>
    <s v="Prestar los servicios profesionales para apoyar la ejecución y seguimiento del proyecto &quot;fortalecimiento al ecosistema de la economía cultural y creativa del centro de Bogotá, de responsabilidad de la Fundación Gilberto Alzate Avendaño"/>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10-00093-22"/>
    <s v="01/05/2022 09:01:24"/>
    <s v="Contractual"/>
    <s v="CONTRATO DE PRESTACIÓN DE SERVICIOS"/>
    <n v="80111600"/>
    <s v="Prestar los servicios profesionales para apoyar la ejecución y seguimiento del proyecto &quot;fortalecimiento al ecosistema de la economía cultural y creativa del centro de Bogotá, de responsabilidad de la Fundación Gilberto Alzate Avendaño"/>
    <s v="Prestar los servicios profesionales para apoyar la ejecución y seguimiento del proyecto &quot;fortalecimiento al ecosistema de la economía cultural y creativa del centro de Bogotá, de responsabilidad de la Fundación Gilberto Alzate Avendaño"/>
    <s v=" _x000a_ "/>
    <s v="2022-01-10 00:00:00"/>
    <s v="2022-01-10 00:00:00"/>
    <n v="330"/>
    <n v="0"/>
    <s v="LEONEL  LOPEZ "/>
    <s v="Contratación directa"/>
    <n v="104464800"/>
    <m/>
    <s v="NO"/>
    <s v="CO-DC-11001"/>
    <s v="Diego Forero"/>
    <n v="198"/>
    <n v="104464800"/>
    <n v="0"/>
    <n v="0"/>
    <n v="104464800"/>
    <n v="0"/>
    <s v="2022-01-06"/>
    <s v=" 169"/>
    <n v="104464800"/>
    <s v=" 2022-01-14"/>
    <n v="0"/>
    <n v="0"/>
    <x v="254"/>
    <x v="241"/>
    <n v="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para documentar la información y experiencias existentes sobre plataformas digitales en el mercado a nivel distrital y nacional orientadas a fomentar la circulación, promoción, exhibición o comercialización de bien"/>
    <s v="Prestar los servicios profesionales para documentar la información y experiencias existentes sobre plataformas digitales en el mercado a nivel distrital y nacional orientadas a fomentar la circulación, promoción, exhibición o comercialización de bien"/>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10-00095-22"/>
    <s v="01/05/2022 09:01:24"/>
    <s v="Contractual"/>
    <s v="CONTRATO DE PRESTACIÓN DE SERVICIOS"/>
    <n v="80111600"/>
    <s v="Prestar los servicios profesionales para documentar la información y experiencias existentes sobre plataformas digitales en el mercado a nivel distrital y nacional orientadas a fomentar la circulación, promoción, exhibición o comercialización de bien"/>
    <s v="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 _x000a_ "/>
    <s v="2022-01-10 00:00:00"/>
    <s v="2022-01-10 00:00:00"/>
    <n v="330"/>
    <n v="0"/>
    <s v="LEONEL  LOPEZ "/>
    <s v="Contratación directa"/>
    <n v="94818900"/>
    <m/>
    <s v="NO"/>
    <s v="CO-DC-11001"/>
    <s v="Diego Forero"/>
    <n v="203"/>
    <n v="94818900"/>
    <n v="0"/>
    <n v="0"/>
    <n v="94818900"/>
    <n v="0"/>
    <s v="2022-01-06"/>
    <s v=" 166"/>
    <n v="94818900"/>
    <s v=" 2022-01-14"/>
    <n v="0"/>
    <n v="0"/>
    <x v="255"/>
    <x v="242"/>
    <n v="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ara el diseño de la plataforma digital orientada a fomentar la circulación, promoción, exhibición o comercialización de bienes, o contenidos de servicios culturales o creativos"/>
    <s v="Prestar los servicios para el diseño de la plataforma digital orientada a fomentar la circulación, promoción, exhibición o comercialización de bienes, o contenidos de servicios culturales o creativos"/>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10-00096-22"/>
    <m/>
    <s v="Contractual"/>
    <s v="CONTRATO DE PRESTACIÓN DE SERVICIOS"/>
    <n v="80111600"/>
    <s v="Prestar los servicios para el diseño de la plataforma digital orientada a fomentar la circulación, promoción, exhibición o comercialización de bienes, o contenidos de servicios culturales o creativos"/>
    <s v="Prestar los servicios para el diseño de la plataforma digital orientada a fomentar la circulación, promoción, exhibición o comercialización de bienes, o contenidos de servicios culturales o creativos"/>
    <s v=" _x000a_  _x000a_  _x000a_ "/>
    <s v="2022-08-15 00:00:00"/>
    <s v="2022-08-15 00:00:00"/>
    <n v="150"/>
    <n v="0"/>
    <s v="LEONEL  LOPEZ "/>
    <s v="Concurso de méritos abierto"/>
    <n v="0"/>
    <n v="0"/>
    <s v="NO"/>
    <s v="CO-DC-11001"/>
    <s v="Diego Forero"/>
    <m/>
    <m/>
    <m/>
    <m/>
    <n v="0"/>
    <m/>
    <m/>
    <m/>
    <n v="0"/>
    <m/>
    <n v="0"/>
    <n v="0"/>
    <x v="2"/>
    <x v="2"/>
    <n v="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para promocionar y gestionar la vinculación de los agentes creativos y culturales del centro, a la página web orientada a la promoción y circulación de sus productos y servicios."/>
    <s v="Prestar los servicios profesionales para promocionar y gestionar la vinculación de los agentes creativos y culturales del centro, a la página web orientada a la promoción y circulación de sus productos y servicios."/>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299-22"/>
    <s v="07/21/2022 05:07:44"/>
    <s v="Contractual"/>
    <s v="CONTRATO DE PRESTACIÓN DE SERVICIOS"/>
    <n v="80111600"/>
    <s v="Prestar los servicios profesionales para promocionar y gestionar la vinculación de los agentes creativos y culturales del centro, a la página web orientada a la promoción y circulación de sus productos y servicios."/>
    <s v="Prestar los servicios profesionales para promocionar y gestionar la vinculación de los agentes creativos y culturales del centro, a la página web orientada a la promoción y circulación de sus productos y servicios."/>
    <s v=" _x000a_  _x000a_ "/>
    <s v="2022-08-15 00:00:00"/>
    <s v="2022-08-15 00:00:00"/>
    <n v="150"/>
    <n v="0"/>
    <s v="LEONEL  LOPEZ "/>
    <s v="Contratación directa"/>
    <n v="18194400"/>
    <n v="0"/>
    <s v="NO"/>
    <s v="CO-DC-11001"/>
    <s v="Diego Forero"/>
    <n v="624"/>
    <n v="32500000"/>
    <n v="14305600"/>
    <n v="0"/>
    <n v="18194400"/>
    <n v="0"/>
    <s v="2022-07-22"/>
    <s v=" 1082"/>
    <n v="18194400"/>
    <s v=" 2022-09-30"/>
    <n v="0"/>
    <n v="0"/>
    <x v="256"/>
    <x v="243"/>
    <n v="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como diseñador gráfico para elaborar la línea visual de identidad y estilos de la página web, orientada a la promoción y circulación de servicios culturales y creativos."/>
    <s v="Prestar los servicios profesionales como diseñador gráfico para elaborar la línea visual de identidad y estilos de la página web, orientada a la promoción y circulación de servicios culturales y creativos."/>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300-22"/>
    <s v="07/21/2022 06:07:44"/>
    <s v="Contractual"/>
    <s v="CONTRATO DE PRESTACIÓN DE SERVICIOS"/>
    <n v="80111600"/>
    <s v="Prestar los servicios profesionales como diseñador gráfico para elaborar la línea visual de identidad y estilos de la página web, orientada a la promoción y circulación de servicios culturales y creativos."/>
    <s v="Prestar los servicios profesionales como diseñador gráfico para elaborar la línea visual de identidad y estilos de la página web, orientada a la promoción y circulación de servicios culturales y creativos."/>
    <s v=" _x000a_  _x000a_ "/>
    <s v="2022-08-15 00:00:00"/>
    <s v="2022-08-15 00:00:00"/>
    <n v="150"/>
    <n v="0"/>
    <s v="LEONEL  LOPEZ "/>
    <s v="Contratación directa"/>
    <n v="12633300"/>
    <n v="0"/>
    <s v="NO"/>
    <s v="CO-DC-11001"/>
    <s v="Diego Forero"/>
    <n v="625"/>
    <n v="21055500"/>
    <n v="8422200"/>
    <n v="0"/>
    <n v="12633300"/>
    <n v="0"/>
    <s v="2022-07-22"/>
    <s v=" 1078"/>
    <n v="12633300"/>
    <s v=" 2022-09-29"/>
    <n v="0"/>
    <n v="0"/>
    <x v="257"/>
    <x v="244"/>
    <n v="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438-22"/>
    <s v="12/10/2022 02:12:46"/>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0 00:00:00"/>
    <s v="2022-12-10 00:00:00"/>
    <n v="30"/>
    <n v="0"/>
    <s v="LEONEL  LOPEZ "/>
    <s v="Selección abreviada menor cuantía"/>
    <n v="0"/>
    <n v="0"/>
    <s v="NO"/>
    <s v="CO-DC-11001"/>
    <s v="Diego Forero"/>
    <n v="956"/>
    <n v="12451900"/>
    <n v="12451900"/>
    <n v="0"/>
    <n v="0"/>
    <n v="0"/>
    <s v="2022-12-12"/>
    <m/>
    <n v="0"/>
    <m/>
    <n v="0"/>
    <n v="0"/>
    <x v="2"/>
    <x v="2"/>
    <n v="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quot;Adición y prorroga contrato No. FUGA-144-2022"/>
    <s v="&quot;Adición y prorroga contrato No. FUGA-144-202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439-22"/>
    <s v="12/09/2022 01:12:30"/>
    <s v="Contractual"/>
    <s v="CONTRATO DE PRESTACIÓN DE SERVICIOS"/>
    <n v="80111600"/>
    <s v="&quot;Adición y prorroga contrato No. FUGA-144-2022"/>
    <s v="Adición y prorroga contrato No. FUGA-144-2022 cuyo objeto consiste en &quot;Prestar los servicios profesionales para promocionar y gestionar la vinculación de los_x000a_agentes creativos y culturales del centro a la página web orientada a la promoción y circulación de sus productos y servicios&quot;"/>
    <s v=" _x000a_  _x000a_ "/>
    <s v="2022-12-10 00:00:00"/>
    <s v="2022-12-10 00:00:00"/>
    <n v="30"/>
    <n v="0"/>
    <s v="LEONEL  LOPEZ "/>
    <s v="Contratación directa"/>
    <n v="6064800"/>
    <n v="0"/>
    <s v="NO"/>
    <s v="CO-DC-11001"/>
    <s v="Diego Forero"/>
    <n v="949"/>
    <n v="6064800"/>
    <n v="0"/>
    <n v="0"/>
    <n v="6064800"/>
    <n v="0"/>
    <s v="2022-12-09"/>
    <s v=" 1343"/>
    <n v="6064800"/>
    <s v=" 2022-12-26"/>
    <n v="0"/>
    <n v="0"/>
    <x v="258"/>
    <x v="245"/>
    <n v="586264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Adición y prorroga contrato No. FUGA-143-2022"/>
    <s v="Adición y prorroga contrato No. FUGA-143-202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440-22"/>
    <s v="12/09/2022 01:12:02"/>
    <s v="Contractual"/>
    <s v="CONTRATO DE PRESTACIÓN DE SERVICIOS"/>
    <n v="80111600"/>
    <s v="Adición y prorroga contrato No. FUGA-143-2022"/>
    <s v="&quot;Adición y prorroga contrato No. FUGA-143-2022 cuyo objeto consiste en &quot;Prestar los servicios profesionales como diseñador gráfico para elaborar la línea visual de identidad y estilos de la página web, orientada a la promoción y circulación de servicios culturales y creativos&quot;"/>
    <s v=" _x000a_  _x000a_ "/>
    <s v="2022-12-10 00:00:00"/>
    <s v="2022-12-10 00:00:00"/>
    <n v="30"/>
    <n v="0"/>
    <s v="LEONEL  LOPEZ "/>
    <s v="Contratación directa"/>
    <n v="4211100"/>
    <n v="0"/>
    <s v="NO"/>
    <s v="CO-DC-11001"/>
    <s v="Diego Forero"/>
    <n v="950"/>
    <n v="4211100"/>
    <n v="0"/>
    <n v="0"/>
    <n v="4211100"/>
    <n v="0"/>
    <s v="2022-12-09"/>
    <s v=" 1348"/>
    <n v="4211100"/>
    <s v=" 2022-12-27"/>
    <n v="0"/>
    <n v="0"/>
    <x v="259"/>
    <x v="2"/>
    <n v="421110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Adición y prorroga FUGA-44-2022"/>
    <s v="Adición y prorroga FUGA-44-202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459-22"/>
    <s v="12/23/2022 09:12:17"/>
    <s v="Contractual"/>
    <s v="CONTRATO DE PRESTACIÓN DE SERVICIOS"/>
    <n v="80111600"/>
    <s v="Adición y prorroga FUGA-44-2022"/>
    <s v="Adición y prorroga FUGA-44-2022 - 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 _x000a_  _x000a_ "/>
    <s v="2022-12-23 00:00:00"/>
    <s v="2022-12-23 00:00:00"/>
    <n v="60"/>
    <n v="0"/>
    <s v="LEONEL  LOPEZ "/>
    <s v="Contratación directa"/>
    <n v="35916260"/>
    <n v="0"/>
    <s v="NO"/>
    <s v="CO-DC-11001"/>
    <s v="Diego Forero"/>
    <n v="994"/>
    <n v="35916260"/>
    <n v="10"/>
    <n v="0"/>
    <n v="35916250"/>
    <n v="0"/>
    <s v="2022-12-23"/>
    <s v=" 1319"/>
    <n v="35916250"/>
    <s v=" 2022-12-23"/>
    <n v="0"/>
    <n v="0"/>
    <x v="260"/>
    <x v="246"/>
    <n v="3390494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quot;Adición y prorroga contrato No. FUGA-143-2022"/>
    <s v="&quot;Adición y prorroga contrato No. FUGA-143-202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460-22"/>
    <s v="12/23/2022 10:12:51"/>
    <s v="Contractual"/>
    <s v="CONTRATO DE PRESTACIÓN DE SERVICIOS"/>
    <n v="80111600"/>
    <s v="&quot;Adición y prorroga contrato No. FUGA-143-2022"/>
    <s v="&quot;Adición y prorroga contrato No. FUGA-143-2022 cuyo objeto consiste en &quot;&quot;Prestar los servicios profesionales como diseñador gráfico para elaborar la línea visual de identidad y estilos de la página web, orientada a la promoción y circulación de_x000a_servicios culturales y creativos&quot;&quot;&quot;"/>
    <s v=" _x000a_  _x000a_ "/>
    <s v="2022-12-23 00:00:00"/>
    <s v="2022-12-23 00:00:00"/>
    <n v="60"/>
    <n v="0"/>
    <s v="LEONEL  LOPEZ "/>
    <s v="Contratación directa"/>
    <n v="2105550"/>
    <n v="0"/>
    <s v="NO"/>
    <s v="CO-DC-11001"/>
    <s v="Diego Forero"/>
    <n v="1002"/>
    <n v="2105550"/>
    <n v="0"/>
    <n v="0"/>
    <n v="2105550"/>
    <n v="0"/>
    <s v="2022-12-23"/>
    <s v=" 1349"/>
    <n v="2105550"/>
    <s v=" 2022-12-27"/>
    <n v="0"/>
    <n v="0"/>
    <x v="261"/>
    <x v="247"/>
    <n v="196518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quot;Adición y prorroga contrato No. FUGA-144-202"/>
    <s v="&quot;Adición y prorroga contrato No. FUGA-144-20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33010737713"/>
    <s v="SCDPI-400-00461-22"/>
    <s v="12/23/2022 10:12:43"/>
    <s v="Contractual"/>
    <s v="CONTRATO INTERADMINISTRATIVO"/>
    <n v="80111600"/>
    <s v="&quot;Adición y prorroga contrato No. FUGA-144-202"/>
    <s v="&quot;Adición y prorroga contrato No. FUGA-144-2022 cuyo objeto consiste en &quot;&quot;Prestar los servicios profesionales para promocionar y gestionar la vinculación de los agentes creativos y culturales del centro a la página web orientada a la promoción y_x000a_circulación de sus productos y servicios&quot;&quot;&quot;"/>
    <s v=" _x000a_  _x000a_ "/>
    <s v="2022-12-23 00:00:00"/>
    <s v="2022-12-23 00:00:00"/>
    <n v="30"/>
    <n v="0"/>
    <s v="LEONEL  LOPEZ "/>
    <s v="Contratación directa"/>
    <n v="3032400"/>
    <n v="0"/>
    <s v="NO"/>
    <s v="CO-DC-11001"/>
    <s v="Diego Forero"/>
    <n v="1003"/>
    <n v="3032400"/>
    <n v="0"/>
    <n v="0"/>
    <n v="3032400"/>
    <n v="0"/>
    <s v="2022-12-23"/>
    <s v=" 1344"/>
    <n v="3032400"/>
    <s v=" 2022-12-26"/>
    <n v="0"/>
    <n v="0"/>
    <x v="262"/>
    <x v="2"/>
    <n v="3032400"/>
  </r>
  <r>
    <x v="3"/>
    <s v="O23011601240000007713"/>
    <s v="Fortalecimiento del ecosistema de la economía cultural y creativa del centro de Bogotá. Bogotá D.C."/>
    <x v="24"/>
    <s v="Circulación"/>
    <s v="SUBDIRECCIÓN PARA LA GESTIÓN DEL CENTRO DE BOGOTÁ_x000a_"/>
    <s v="Diseñar y poner en  marcha una plataforma que facilite la circulación y consumo de los bienes,  contenidos y servicios ofertados por los  actores culturales y  creativos del centro."/>
    <s v="&quot;Adición y prorroga contrato No. FUGA-144-202"/>
    <s v="&quot;Adición y prorroga contrato No. FUGA-144-202"/>
    <s v="01 - Recursos Distrito"/>
    <s v="1-100-F001"/>
    <s v="VA-RECURSOS DISTRITO"/>
    <s v="O232020200991124"/>
    <s v="O232020200991124_Servicios de la administración pública relacionados con la recreación, la cultura y la religión"/>
    <n v="3301073"/>
    <x v="12"/>
    <n v="113"/>
    <s v="Servicios de divulgación,  publicaciones, plataformas y contenidos de las actividades artísticas y culturales. "/>
    <s v="PM/0215/01113/0000007713"/>
    <s v="N.a"/>
    <s v="N.a"/>
    <s v="N.a"/>
    <s v="Relación de autorización"/>
    <s v="N.a"/>
    <s v="Descripción de la acción"/>
    <s v="N.a"/>
    <s v="N.a"/>
    <s v="2020-12-30 00:00:00"/>
    <s v="2020-12-30 00:00:00"/>
    <n v="0"/>
    <n v="0"/>
    <s v="N.a"/>
    <s v="Relación de autorización"/>
    <n v="56310"/>
    <n v="56310"/>
    <s v="NO"/>
    <s v="CO-DC-11001"/>
    <s v="Diego Forero"/>
    <s v="N.a"/>
    <s v="N.a"/>
    <s v="N.a"/>
    <s v="N.a"/>
    <s v="N.a"/>
    <s v="N.a"/>
    <s v="N.a"/>
    <s v="N.a"/>
    <s v="N.a"/>
    <s v="N.a"/>
    <s v="N.a"/>
    <s v="N.a"/>
    <x v="8"/>
    <x v="7"/>
    <s v="N.a"/>
  </r>
  <r>
    <x v="3"/>
    <s v="O23011601240000007713"/>
    <s v="Fortalecimiento del ecosistema de la economía cultural y creativa del centro de Bogotá. Bogotá D.C."/>
    <x v="25"/>
    <s v="Generación de conocimiento"/>
    <s v="SUBDIRECCIÓN PARA LA GESTIÓN DEL CENTRO DE BOGOTÁ_x000a_"/>
    <s v="Desarrollar documentos de caracterización de las dinámicas de  oferta y demanda del  ecosistema creativo  del centro"/>
    <s v="Prestar los servicios profesionales relacionados con el diseño y creación gráfica de piezas de comunicaciones para realizar la divulgación de los eventos, actividades, planes y proyectos de la Fundación Gilberto Álzate Avendaño"/>
    <s v="Prestar los servicios profesionales relacionados con el diseño y creación gráfica de piezas de comunicaciones para realizar la divulgación de los eventos, actividades, planes y proyectos de la Fundación Gilberto Álzate Avendaño"/>
    <s v="01 - Recursos Distrito"/>
    <s v="1-100-F001"/>
    <s v="VA-RECURSOS DISTRITO"/>
    <s v="O232020200991124"/>
    <s v="O232020200991124_Servicios de la administración pública relacionados con la recreación, la cultura y la religión"/>
    <n v="3301069"/>
    <x v="15"/>
    <n v="115"/>
    <s v="Servicios de fortalecimiento a organizaciones, emprendimientos y/o empresas del ecosistema cultural y creativo."/>
    <s v="PM/0215/01115/33010697713"/>
    <s v="SCDPI-410-00083-22"/>
    <s v="01/03/2022 04:01:32"/>
    <s v="Contractual"/>
    <s v="CONTRATO DE PRESTACIÓN DE SERVICIOS"/>
    <n v="80111600"/>
    <s v="Prestar los servicios profesionales relacionados con el diseño y creación gráfica de piezas de comunicaciones para realizar la divulgación de los eventos, actividades, planes y proyectos de la Fundación Gilberto Álzate Avendaño"/>
    <s v="Prestar los servicios profesionales relacionados con el diseño y creación gráfica de piezas de comunicaciones para realizar la divulgación de los eventos, actividades, planes y proyectos de la Fundación Gilberto Álzate Avendaño"/>
    <s v=" _x000a_ "/>
    <s v="2022-01-10 00:00:00"/>
    <s v="2022-01-10 00:00:00"/>
    <n v="330"/>
    <n v="0"/>
    <s v="LEONEL  LOPEZ "/>
    <s v="Contratación directa"/>
    <n v="46322100"/>
    <m/>
    <s v="NO"/>
    <s v="CO-DC-11001"/>
    <s v="Diego Forero"/>
    <n v="175"/>
    <n v="46322100"/>
    <n v="0"/>
    <n v="0"/>
    <n v="46322100"/>
    <n v="0"/>
    <s v="2022-01-04"/>
    <s v=" 119"/>
    <n v="46322100"/>
    <s v=" 2022-01-06"/>
    <n v="0"/>
    <n v="0"/>
    <x v="263"/>
    <x v="248"/>
    <n v="0"/>
  </r>
  <r>
    <x v="3"/>
    <s v="O23011601240000007713"/>
    <s v="Fortalecimiento del ecosistema de la economía cultural y creativa del centro de Bogotá. Bogotá D.C."/>
    <x v="25"/>
    <s v="Generación de conocimiento"/>
    <s v="SUBDIRECCIÓN PARA LA GESTIÓN DEL CENTRO DE BOGOTÁ_x000a_"/>
    <s v="Desarrollar documentos de caracterización de las dinámicas de  oferta y demanda del  ecosistema creativo  del centro"/>
    <s v="Prestar los servicios profesionales para apoyar la coordinación referida los procesos de planeación estratégica y seguimiento a metas e indicadores que se generen en el marco de las funciones de la Subdirección para la gestión del centro de Bogotá"/>
    <s v="Prestar los servicios profesionales para apoyar la coordinación referida los procesos de planeación estratégica y seguimiento a metas e indicadores que se generen en el marco de las funciones de la Subdirección para la gestión del centro de Bogotá"/>
    <s v="01 - Recursos Distrito"/>
    <s v="1-100-F001"/>
    <s v="VA-RECURSOS DISTRITO"/>
    <s v="O232020200991124"/>
    <s v="O232020200991124_Servicios de la administración pública relacionados con la recreación, la cultura y la religión"/>
    <n v="3301069"/>
    <x v="15"/>
    <n v="115"/>
    <s v="Servicios de fortalecimiento a organizaciones, emprendimientos y/o empresas del ecosistema cultural y creativo."/>
    <s v="PM/0215/01115/33010697713"/>
    <s v="SCDPI-410-00084-22"/>
    <s v="01/03/2022 05:01:29"/>
    <s v="Contractual"/>
    <s v="CONTRATO DE PRESTACIÓN DE SERVICIOS"/>
    <n v="80111600"/>
    <s v="Prestar los servicios profesionales para apoyar la coordinación referida los procesos de planeación estratégica y seguimiento a metas e indicadores que se generen en el marco de las funciones de la Subdirección para la gestión del centro de Bogotá"/>
    <s v="Prestar los servicios profesionales para apoyar la coordinación referida los procesos de planeación estratégica y seguimiento a metas e indicadores que se generen en el marco de las funciones de la Subdirección para la gestión del centro de Bogotá"/>
    <s v=" _x000a_ "/>
    <s v="2022-01-10 00:00:00"/>
    <s v="2022-01-10 00:00:00"/>
    <n v="330"/>
    <n v="0"/>
    <s v="LEONEL  LOPEZ "/>
    <s v="Contratación directa"/>
    <n v="77183700"/>
    <m/>
    <s v="NO"/>
    <s v="CO-DC-11001"/>
    <s v="Diego Forero"/>
    <n v="173"/>
    <n v="77183700"/>
    <n v="0"/>
    <n v="0"/>
    <n v="77183700"/>
    <n v="0"/>
    <s v="2022-01-04"/>
    <s v=" 144"/>
    <n v="77183700"/>
    <s v=" 2022-01-11"/>
    <n v="0"/>
    <n v="0"/>
    <x v="264"/>
    <x v="249"/>
    <n v="0"/>
  </r>
  <r>
    <x v="3"/>
    <s v="O23011601240000007713"/>
    <s v="Fortalecimiento del ecosistema de la economía cultural y creativa del centro de Bogotá. Bogotá D.C."/>
    <x v="25"/>
    <s v="Generación de conocimiento"/>
    <s v="SUBDIRECCIÓN PARA LA GESTIÓN DEL CENTRO DE BOGOTÁ_x000a_"/>
    <s v="Desarrollar documentos de caracterización de las dinámicas de  oferta y demanda del  ecosistema creativo  del centro"/>
    <s v="Prestar los servicios para el levantamiento de información sobre la situación económica de las empresas culturales y creativas del centro de Bogotá y las acciones que adelantan para su reactivación económica, durante el año 2021"/>
    <s v="Prestar los servicios para el levantamiento de información sobre la situación económica de las empresas culturales y creativas del centro de Bogotá y las acciones que adelantan para su reactivación económica, durante el año 2021"/>
    <s v="01 - Recursos Distrito"/>
    <s v="1-100-F001"/>
    <s v="VA-RECURSOS DISTRITO"/>
    <s v="O232020200991124"/>
    <s v="O232020200991124_Servicios de la administración pública relacionados con la recreación, la cultura y la religión"/>
    <n v="3301069"/>
    <x v="15"/>
    <n v="115"/>
    <s v="Servicios de fortalecimiento a organizaciones, emprendimientos y/o empresas del ecosistema cultural y creativo."/>
    <s v="PM/0215/01115/33010697713"/>
    <s v="SCDPI-410-00086-22"/>
    <s v="06/02/2022 01:06:37"/>
    <s v="Contractual"/>
    <s v="CONTRATO DE PRESTACIÓN DE SERVICIOS"/>
    <n v="80111600"/>
    <s v="Prestar los servicios para el levantamiento de información sobre la situación económica de las empresas culturales y creativas del centro de Bogotá y las acciones que adelantan para su reactivación económica, durante el año 2021"/>
    <s v="Prestar los servicios para el levantamiento de información sobre la situación económica de las empresas culturales y creativas del centro de Bogotá y las acciones que adelantan para su reactivación económica, durante el año 2021"/>
    <s v=" _x000a_  _x000a_ "/>
    <s v="2022-03-14 00:00:00"/>
    <s v="2022-03-14 00:00:00"/>
    <n v="180"/>
    <n v="0"/>
    <s v="LEONEL  LOPEZ "/>
    <s v="Selección abreviada menor cuantía"/>
    <n v="0"/>
    <n v="0"/>
    <s v="NO"/>
    <s v="CO-DC-11001"/>
    <s v="Diego Forero"/>
    <n v="537"/>
    <n v="75000000"/>
    <n v="75000000"/>
    <n v="0"/>
    <n v="0"/>
    <n v="0"/>
    <s v="2022-06-03"/>
    <m/>
    <n v="0"/>
    <m/>
    <n v="0"/>
    <n v="0"/>
    <x v="2"/>
    <x v="2"/>
    <n v="0"/>
  </r>
  <r>
    <x v="3"/>
    <s v="O23011601240000007713"/>
    <s v="Fortalecimiento del ecosistema de la economía cultural y creativa del centro de Bogotá. Bogotá D.C."/>
    <x v="25"/>
    <s v="Generación de conocimiento"/>
    <s v="SUBDIRECCIÓN PARA LA GESTIÓN DEL CENTRO DE BOGOTÁ_x000a_"/>
    <s v="Desarrollar documentos de caracterización de las dinámicas de  oferta y demanda del  ecosistema creativo  del centro"/>
    <s v="Prestar los servicios para el levantamiento de información sobre la situación económica de las empresas culturales y creativas del centro de Bogotá y las acciones que adelantan para su reactivación económica, durante el año 2021"/>
    <s v="Prestar los servicios para el levantamiento de información sobre la situación económica de las empresas culturales y creativas del centro de Bogotá y las acciones que adelantan para su reactivación económica, durante el año 2021"/>
    <s v="01 - Recursos Distrito"/>
    <s v="1-100-F001"/>
    <s v="VA-RECURSOS DISTRITO"/>
    <s v="O232020200991124"/>
    <s v="O232020200991124_Servicios de la administración pública relacionados con la recreación, la cultura y la religión"/>
    <n v="3301069"/>
    <x v="15"/>
    <n v="115"/>
    <s v="Servicios de fortalecimiento a organizaciones, emprendimientos y/o empresas del ecosistema cultural y creativo."/>
    <s v="PM/0215/01115/33010697713"/>
    <s v="SCDPI-400-00370-22"/>
    <s v="08/18/2022 11:08:23"/>
    <s v="Contractual"/>
    <s v="CONTRATO DE PRESTACIÓN DE SERVICIOS"/>
    <s v="81131504, 80141501, 80101600"/>
    <s v="Prestar los servicios para el levantamiento de información sobre la situación económica de las empresas culturales y creativas del centro de Bogotá y las acciones que adelantan para su reactivación económica, durante el año 2021"/>
    <s v="Prestar los servicios para el levantamiento de información sobre la situación económica de las empresas culturales y creativas del centro de Bogotá y las acciones que adelantan para su reactivación económica, durante el año 2021"/>
    <s v=" _x000a_  _x000a_  _x000a_ "/>
    <s v="2022-09-30 00:00:00"/>
    <s v="2022-09-30 00:00:00"/>
    <n v="135"/>
    <n v="0"/>
    <s v="LEONEL  LOPEZ "/>
    <s v="Selección abreviada menor cuantía"/>
    <n v="0"/>
    <n v="0"/>
    <s v="NO"/>
    <s v="CO-DC-11001"/>
    <s v="Diego Forero"/>
    <n v="720"/>
    <n v="77830370"/>
    <n v="77830370"/>
    <n v="0"/>
    <n v="0"/>
    <n v="0"/>
    <s v="2022-08-18"/>
    <m/>
    <n v="0"/>
    <m/>
    <n v="0"/>
    <n v="0"/>
    <x v="2"/>
    <x v="2"/>
    <n v="0"/>
  </r>
  <r>
    <x v="3"/>
    <s v="O23011601240000007713"/>
    <s v="Fortalecimiento del ecosistema de la economía cultural y creativa del centro de Bogotá. Bogotá D.C."/>
    <x v="25"/>
    <s v="Generación de conocimiento"/>
    <s v="SUBDIRECCIÓN PARA LA GESTIÓN DEL CENTRO DE BOGOTÁ_x000a_"/>
    <s v="Desarrollar documentos de caracterización de las dinámicas de  oferta y demanda del  ecosistema creativo  del centro"/>
    <s v="Prestar los servicios para el levantamiento de información sobre la situación económica de las empresas culturales y creativas del centro de Bogotá y las acciones que adelantan para su reactivación económica, durante el año 2021"/>
    <s v="Prestar los servicios para el levantamiento de información sobre la situación económica de las empresas culturales y creativas del centro de Bogotá y las acciones que adelantan para su reactivación económica, durante el año 2021"/>
    <s v="01 - Recursos Distrito"/>
    <s v="1-100-F001"/>
    <s v="VA-RECURSOS DISTRITO"/>
    <s v="O232020200991124"/>
    <s v="O232020200991124_Servicios de la administración pública relacionados con la recreación, la cultura y la religión"/>
    <n v="3301069"/>
    <x v="15"/>
    <n v="115"/>
    <s v="Servicios de fortalecimiento a organizaciones, emprendimientos y/o empresas del ecosistema cultural y creativo."/>
    <s v="PM/0215/0111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4"/>
    <s v="O23011601240000007674"/>
    <s v="Desarrollo del Bronx Distrito Creativo en Bogotá D.C."/>
    <x v="26"/>
    <s v="Estructuración"/>
    <s v="SUBDIRECCIÓN PARA LA GESTIÓN DEL CENTRO DE BOGOTÁ_x000a_"/>
    <s v="Ejecutar 1 modelo de colaboración público privada"/>
    <s v="Prestar los servicios jurídicos especializados de asesoria a la FUNDACION GILBERTO ALZATE AVENDAÑO en el desarrollo de los procesos de orden legal, contractual, administrativo."/>
    <s v="Prestar los servicios jurídicos especializados de asesoria a la FUNDACION GILBERTO ALZATE AVENDAÑO en el desarrollo de los procesos de orden legal, contractual, administrativo."/>
    <s v="01 - Recursos Distrito"/>
    <s v="1-100-F001"/>
    <s v="VA-RECURSOS DISTRITO"/>
    <s v="O232020200991124"/>
    <s v="O232020200991124_Servicios de la administración pública relacionados con la recreación, la cultura y la religión"/>
    <n v="3301070"/>
    <x v="5"/>
    <n v="116"/>
    <s v="Espacios adecuados para la consolidación del Bronx Distrito Creativo "/>
    <s v="PM/0215/01116/33010707674"/>
    <s v="SCDPI-400-00038-22"/>
    <s v="01/03/2022 04:01:02"/>
    <s v="Contractual"/>
    <s v="CONTRATO DE PRESTACIÓN DE SERVICIOS"/>
    <n v="80111600"/>
    <s v="Prestar los servicios jurídicos especializados de asesoria a la FUNDACION GILBERTO ALZATE AVENDAÑO en el desarrollo de los procesos de orden legal, contractual, administrativo."/>
    <s v="Prestar los servicios jurídicos especializados de asesoria a la FUNDACION GILBERTO ALZATE AVENDAÑO en el desarrollo de los procesos de orden legal, contractual, administrativo."/>
    <s v=" _x000a_ "/>
    <s v="2022-01-10 00:00:00"/>
    <s v="2022-01-10 00:00:00"/>
    <n v="330"/>
    <n v="0"/>
    <s v="LEONEL  LOPEZ "/>
    <s v="Contratación directa"/>
    <n v="26950539"/>
    <m/>
    <s v="NO"/>
    <s v="CO-DC-11001"/>
    <s v="Diego Forero"/>
    <n v="182"/>
    <n v="26950539"/>
    <n v="0"/>
    <n v="0"/>
    <n v="26950539"/>
    <n v="0"/>
    <s v="2022-01-04"/>
    <s v=" 125"/>
    <n v="26950539"/>
    <s v=" 2022-01-07"/>
    <n v="0"/>
    <n v="0"/>
    <x v="265"/>
    <x v="250"/>
    <n v="0"/>
  </r>
  <r>
    <x v="4"/>
    <s v="O23011601240000007674"/>
    <s v="Desarrollo del Bronx Distrito Creativo en Bogotá D.C."/>
    <x v="26"/>
    <s v="Estructuración"/>
    <s v="SUBDIRECCIÓN PARA LA GESTIÓN DEL CENTRO DE BOGOTÁ_x000a_"/>
    <s v="Ejecutar 1 modelo de colaboración público privada"/>
    <s v="Prestar los servicios profesionales para realizar la revisión, control y seguimiento a todas las actuaciones jurídicas relacionadas con temas prediales, urbanísticos y fiduciarios asociados al proyecto de inversión N°7674 denominado: “Desarrollo del"/>
    <s v="Prestar los servicios profesionales para realizar la revisión, control y seguimiento a todas las actuaciones jurídicas relacionadas con temas prediales, urbanísticos y fiduciarios asociados al proyecto de inversión N°7674 denominado: “Desarrollo del"/>
    <s v="01 - Recursos Distrito"/>
    <s v="1-100-F001"/>
    <s v="VA-RECURSOS DISTRITO"/>
    <s v="O232020200991124"/>
    <s v="O232020200991124_Servicios de la administración pública relacionados con la recreación, la cultura y la religión"/>
    <n v="3301070"/>
    <x v="5"/>
    <n v="116"/>
    <s v="Espacios adecuados para la consolidación del Bronx Distrito Creativo "/>
    <s v="PM/0215/01116/33010707674"/>
    <s v="SCDPI-400-00040-22"/>
    <s v="01/05/2022 09:01:39"/>
    <s v="Contractual"/>
    <s v="CONTRATO DE PRESTACIÓN DE SERVICIOS"/>
    <n v="80111600"/>
    <s v="Prestar los servicios profesionales para realizar la revisión, control y seguimiento a todas las actuaciones jurídicas relacionadas con temas prediales, urbanísticos y fiduciarios asociados al proyecto de inversión N°7674 denominado: “Desarrollo del"/>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 _x000a_ "/>
    <s v="2022-01-10 00:00:00"/>
    <s v="2022-01-10 00:00:00"/>
    <n v="240"/>
    <n v="0"/>
    <s v="LEONEL  LOPEZ "/>
    <s v="Contratación directa"/>
    <n v="49941600"/>
    <m/>
    <s v="NO"/>
    <s v="CO-DC-11001"/>
    <s v="Diego Forero"/>
    <n v="206"/>
    <n v="49941600"/>
    <n v="0"/>
    <n v="0"/>
    <n v="49941600"/>
    <n v="0"/>
    <s v="2022-01-06"/>
    <s v=" 182"/>
    <n v="49941600"/>
    <s v=" 2022-01-18"/>
    <n v="0"/>
    <n v="0"/>
    <x v="266"/>
    <x v="251"/>
    <n v="0"/>
  </r>
  <r>
    <x v="4"/>
    <s v="O23011601240000007674"/>
    <s v="Desarrollo del Bronx Distrito Creativo en Bogotá D.C."/>
    <x v="26"/>
    <s v="Estructuración"/>
    <s v="SUBDIRECCIÓN PARA LA GESTIÓN DEL CENTRO DE BOGOTÁ_x000a_"/>
    <s v="Ejecutar 1 modelo de colaboración público privada"/>
    <s v="Prestar los servicios profesionales para realizar la revisión, control y seguimiento a todas las actuaciones jurídicas relacionadas con temas prediales, urbanísticos y fiduciarios asociados al proyecto de inversión N°7674 denominado: “Desarrollo del"/>
    <s v="Prestar los servicios profesionales para realizar la revisión, control y seguimiento a todas las actuaciones jurídicas relacionadas con temas prediales, urbanísticos y fiduciarios asociados al proyecto de inversión N°7674 denominado: “Desarrollo del"/>
    <s v="01 - Recursos Distrito"/>
    <s v="1-100-F001"/>
    <s v="VA-RECURSOS DISTRITO"/>
    <s v="O232020200991124"/>
    <s v="O232020200991124_Servicios de la administración pública relacionados con la recreación, la cultura y la religión"/>
    <n v="3301070"/>
    <x v="5"/>
    <n v="116"/>
    <s v="Espacios adecuados para la consolidación del Bronx Distrito Creativo "/>
    <s v="PM/0215/01116/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jurídicos profesionales, en la sustanciación, análisis y desarrollo de los procesos contractuales y legales; así como la estructuración de los documentos que integren los procesos y procedimientos de la Fundación Gilberto Alz"/>
    <s v="Prestar los servicios jurídicos profesionales, en la sustanciación, análisis y desarrollo de los procesos contractuales y legales; así como la estructuración de los documentos que integren los procesos y procedimientos de la Fundación Gilberto Alz"/>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45-22"/>
    <s v="01/03/2022 05:01:17"/>
    <s v="Contractual"/>
    <s v="CONTRATO DE PRESTACIÓN DE SERVICIOS"/>
    <n v="80111600"/>
    <s v="Prestar los servicios jurídicos profesionales, en la sustanciación, análisis y desarrollo de los procesos contractuales y legales; así como la estructuración de los documentos que integren los procesos y procedimientos de la Fundación Gilberto Alz"/>
    <s v="Prestar los servicios jurídicos profesionales, en la sustanciacion, analisis y desarrollo de los procesos contractuales y legales; así como la estructutaracion de los documentos que integren los procesos y procediemientos de la Fundación Gilberto Alzate Avendaño."/>
    <s v=" _x000a_ "/>
    <s v="2022-01-10 00:00:00"/>
    <s v="2022-01-10 00:00:00"/>
    <n v="330"/>
    <n v="0"/>
    <s v="LEONEL  LOPEZ "/>
    <s v="Contratación directa"/>
    <n v="70323000"/>
    <m/>
    <s v="NO"/>
    <s v="CO-DC-11001"/>
    <s v="Diego Forero"/>
    <n v="172"/>
    <n v="70323000"/>
    <n v="0"/>
    <n v="0"/>
    <n v="70323000"/>
    <n v="0"/>
    <s v="2022-01-04"/>
    <s v=" 116"/>
    <n v="70323000"/>
    <s v=" 2022-01-06"/>
    <n v="0"/>
    <n v="0"/>
    <x v="65"/>
    <x v="252"/>
    <n v="11150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de apoyo para la planeación, organización y definición técnica de la producción de los eventos y actividades realizadas por la Subdirección para la Gestión del Centro s en la ejecución de los proyectos de inversión"/>
    <s v="Prestar los servicios de apoyo para la planeación, organización y definición técnica de la producción de los eventos y actividades realizadas por la Subdirección para la Gestión del Centro s en la ejecución de los proyectos de inversión"/>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46-22"/>
    <s v="08/09/2022 11:08:06"/>
    <s v="Contractual"/>
    <s v="CONTRATO DE PRESTACIÓN DE SERVICIOS"/>
    <n v="80111600"/>
    <s v="Prestar los servicios de apoyo para la planeación, organización y definición técnica de la producción de los eventos y actividades realizadas por la Subdirección para la Gestión del Centro s en la ejecución de los proyectos de inversión"/>
    <s v="Prestar los servicios de apoyo para la planeación, organización y definición técnica de la producción de los eventos y actividades realizadas por la Subdirección para la Gestión del Centro s en la ejecución de los proyectos de inversión"/>
    <s v=" _x000a_  _x000a_  _x000a_ "/>
    <s v="2022-08-15 00:00:00"/>
    <s v="2022-08-15 00:00:00"/>
    <n v="150"/>
    <n v="0"/>
    <s v="LEONEL  LOPEZ "/>
    <s v="Contratación directa"/>
    <n v="19557650"/>
    <n v="0"/>
    <s v="NO"/>
    <s v="CO-DC-11001"/>
    <s v="Diego Forero"/>
    <n v="713"/>
    <n v="24000000"/>
    <n v="4442350"/>
    <n v="0"/>
    <n v="19557650"/>
    <n v="0"/>
    <s v="2022-08-09"/>
    <s v=" 854"/>
    <n v="19557650"/>
    <s v=" 2022-08-19"/>
    <n v="0"/>
    <n v="0"/>
    <x v="267"/>
    <x v="253"/>
    <n v="14705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para realizar las acciones de divulgación en los medios de comunicación y en las localidades de centro de Bogotá, de las actividades, eventos y programas que realiza la Fundación Gilberto Alzate"/>
    <s v="Prestar los servicios profesionales para realizar las acciones de divulgación en los medios de comunicación y en las localidades de centro de Bogotá, de las actividades, eventos y programas que realiza la Fundación Gilberto Alzate"/>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47-22"/>
    <s v="01/03/2022 05:01:08"/>
    <s v="Contractual"/>
    <s v="CONTRATO DE PRESTACIÓN DE SERVICIOS"/>
    <n v="80111600"/>
    <s v="Prestar los servicios profesionales para realizar las acciones de divulgación en los medios de comunicación y en las localidades de centro de Bogotá, de las actividades, eventos y programas que realiza la Fundación Gilberto Alzate"/>
    <s v="Prestar los servicios profesionales para realizar las acciones de divulgación en los medios de comunicación y en las localidades de centro de Bogotá, de las actividades, eventos y programas que realiza la Fundación Gilberto Alzate"/>
    <s v=" _x000a_ "/>
    <s v="2022-01-10 00:00:00"/>
    <s v="2022-01-10 00:00:00"/>
    <n v="330"/>
    <n v="0"/>
    <s v="LEONEL  LOPEZ "/>
    <s v="Contratación directa"/>
    <n v="75282900"/>
    <m/>
    <s v="NO"/>
    <s v="CO-DC-11001"/>
    <s v="Diego Forero"/>
    <n v="178"/>
    <n v="75282900"/>
    <n v="0"/>
    <n v="0"/>
    <n v="75282900"/>
    <n v="0"/>
    <s v="2022-01-04"/>
    <s v=" 118"/>
    <n v="75282900"/>
    <s v=" 2022-01-06"/>
    <n v="0"/>
    <n v="0"/>
    <x v="268"/>
    <x v="254"/>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de apoyo para realizar el registro audiovisual requerido en la estrategia de comunicaciones de la Fundación Gilberto Alzate  Avendaño,  para visisibilizar los programas, proyectos, actividades y planes, atendiendo su misionalidad Institucional"/>
    <s v="Prestar los servicios de apoyo para realizar el registro audiovisual requerido en la estrategia de comunicaciones de la Fundación Gilberto Alzate  Avendaño,  para visisibilizar los programas, proyectos, actividades y planes, atendiendo su misionalidad Instituc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48-22"/>
    <s v="01/19/2022 08:01:19"/>
    <s v="Contractual"/>
    <s v="CONTRATO DE PRESTACIÓN DE SERVICIOS"/>
    <n v="80111600"/>
    <s v="Prestar los servicios de apoyo para realizar el registro audiovisual requerido en la estrategia de comunicaciones de la Fundación Gilberto Alzate  Avendaño,  para visisibilizar los programas, proyectos, actividades y planes, atendiendo su misionalidad Institucional"/>
    <s v="Prestar los servicios de apoyo para realizar el registro audiovisual requerido en la estrategia de comunicaciones de la Fundación Gilberto Alzate  Avendaño,  para visisibilizar los programas, proyectos, actividades y planes, atendiendo su misionalidad Institucional"/>
    <s v=" _x000a_  _x000a_  _x000a_  _x000a_ "/>
    <s v="2022-01-10 00:00:00"/>
    <s v="2022-01-10 00:00:00"/>
    <n v="330"/>
    <n v="0"/>
    <s v="LEONEL  LOPEZ "/>
    <s v="Contratación directa"/>
    <n v="49163400"/>
    <n v="0"/>
    <s v="NO"/>
    <s v="CO-DC-11001"/>
    <s v="Diego Forero"/>
    <n v="240"/>
    <n v="49500000"/>
    <n v="336600"/>
    <n v="0"/>
    <n v="49163400"/>
    <n v="0"/>
    <s v="2022-01-20"/>
    <s v=" 256"/>
    <n v="49163400"/>
    <s v=" 2022-01-26"/>
    <n v="0"/>
    <n v="0"/>
    <x v="269"/>
    <x v="255"/>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para realizar las gestiones de divulgación en redes sociales de las actividades desarrolladas desde el proyecto de inversión N°7674 denominado: “Desarrollo del Bronx Distrito Creativo en Bogotá"/>
    <s v="Prestar los servicios profesionales para realizar las gestiones de divulgación en redes sociales de las actividades desarrolladas desde el proyecto de inversión N°7674 denominado: “Desarrollo del Bronx Distrito Creativo en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49-22"/>
    <s v="01/13/2022 11:01:10"/>
    <s v="Contractual"/>
    <s v="CONTRATO DE PRESTACIÓN DE SERVICIOS"/>
    <n v="80111600"/>
    <s v="Prestar los servicios profesionales para realizar las gestiones de divulgación en redes sociales de las actividades desarrolladas desde el proyecto de inversión N°7674 denominado: “Desarrollo del Bronx Distrito Creativo en Bogotá"/>
    <s v="Prestar los servicios profesionales para realizar las gestiones de divulgación en redes sociales de las actividades desarrolladas desde el proyecto de inversión N°7674 denominado: “Desarrollo del Bronx Distrito Creativo en Bogotá"/>
    <s v=" _x000a_  _x000a_ "/>
    <s v="2022-01-10 00:00:00"/>
    <s v="2022-01-10 00:00:00"/>
    <n v="330"/>
    <n v="0"/>
    <s v="LEONEL  LOPEZ "/>
    <s v="Contratación directa"/>
    <n v="49477050"/>
    <n v="0"/>
    <s v="NO"/>
    <s v="CO-DC-11001"/>
    <s v="Diego Forero"/>
    <n v="229"/>
    <n v="49500000"/>
    <n v="22950"/>
    <n v="0"/>
    <n v="49477050"/>
    <n v="0"/>
    <s v="2022-01-13"/>
    <s v=" 184"/>
    <n v="49477050"/>
    <s v=" 2022-01-19"/>
    <n v="0"/>
    <n v="0"/>
    <x v="270"/>
    <x v="256"/>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A LA SUBDIRECCIÓN PARA LA GESTIÓN DEL CENTRO DE BOGOTÁ DE LA FUNDACIÓN GILBERTO ALZATE AVENDAÑO Y EN LAS GESTIONES ADMINISTRATIVAS ASOCIADAS AL PROYECTO DE INVERSIÓN DENOMINADO &quot;DESARROLLO DEL BRONX DISTRITO CREATI"/>
    <s v="PRESTAR LOS SERVICIOS PROFESIONALES A LA SUBDIRECCIÓN PARA LA GESTIÓN DEL CENTRO DE BOGOTÁ DE LA FUNDACIÓN GILBERTO ALZATE AVENDAÑO Y EN LAS GESTIONES ADMINISTRATIVAS ASOCIADAS AL PROYECTO DE INVERSIÓN DENOMINADO &quot;DESARROLLO DEL BRONX DISTRITO CREATI"/>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50-22"/>
    <s v="01/13/2022 01:01:34"/>
    <s v="Contractual"/>
    <s v="CONTRATO DE PRESTACIÓN DE SERVICIOS"/>
    <n v="80111600"/>
    <s v="PRESTAR LOS SERVICIOS PROFESIONALES A LA SUBDIRECCIÓN PARA LA GESTIÓN DEL CENTRO DE BOGOTÁ DE LA FUNDACIÓN GILBERTO ALZATE AVENDAÑO Y EN LAS GESTIONES ADMINISTRATIVAS ASOCIADAS AL PROYECTO DE INVERSIÓN DENOMINADO &quot;DESARROLLO DEL BRONX DISTRITO CREATI"/>
    <s v="PRESTAR LOS SERVICIOS PROFESIONALES A LA SUBDIRECCIÓN PARA LA GESTIÓN DEL CENTRO DE BOGOTÁ DE LA FUNDACIÓN GILBERTO ALZATE AVENDAÑO Y EN LAS GESTIONES ADMINISTRATIVAS ASOCIADAS AL PROYECTO DE INVERSIÓN DENOMINADO &quot;DESARROLLO DEL BRONX DISTRITO CREATIVO&quot;"/>
    <s v=" _x000a_  _x000a_ "/>
    <s v="2022-01-10 00:00:00"/>
    <s v="2022-01-10 00:00:00"/>
    <n v="330"/>
    <n v="0"/>
    <s v="LEONEL  LOPEZ "/>
    <s v="Contratación directa"/>
    <n v="48266120"/>
    <n v="0"/>
    <s v="NO"/>
    <s v="CO-DC-11001"/>
    <s v="Diego Forero"/>
    <n v="230"/>
    <n v="71500000"/>
    <n v="23233880"/>
    <n v="0"/>
    <n v="48266120"/>
    <n v="0"/>
    <s v="2022-01-13"/>
    <s v=" 188"/>
    <n v="71425200"/>
    <s v=" 2022-01-20"/>
    <n v="23159080"/>
    <n v="0"/>
    <x v="271"/>
    <x v="257"/>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a la Fundación Gilberto Alzate Avendaño en el apoyo de la ejecución de las estrategias de comunicación, para la divulgación en los medios impresos y digitales de los programas, planes y actividades asociados al pro"/>
    <s v="Prestar los servicios profesionales a la Fundación Gilberto Alzate Avendaño en el apoyo de la ejecución de las estrategias de comunicación, para la divulgación en los medios impresos y digitales de los programas, planes y actividades asociados al pr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52-22"/>
    <s v="01/03/2022 04:01:27"/>
    <s v="Contractual"/>
    <s v="CONTRATO DE PRESTACIÓN DE SERVICIOS"/>
    <n v="80111600"/>
    <s v="Prestar los servicios profesionales a la Fundación Gilberto Alzate Avendaño en el apoyo de la ejecución de las estrategias de comunicación, para la divulgación en los medios impresos y digitales de los programas, planes y actividades asociados al pro"/>
    <s v="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 _x000a_ "/>
    <s v="2022-01-10 00:00:00"/>
    <s v="2022-01-10 00:00:00"/>
    <n v="330"/>
    <n v="0"/>
    <s v="LEONEL  LOPEZ "/>
    <s v="Concurso de méritos abierto"/>
    <n v="62855100"/>
    <m/>
    <s v="NO"/>
    <s v="CO-DC-11001"/>
    <s v="Diego Forero"/>
    <n v="174"/>
    <n v="62855100"/>
    <n v="0"/>
    <n v="0"/>
    <n v="62855100"/>
    <n v="0"/>
    <s v="2022-01-04"/>
    <s v=" 117"/>
    <n v="62855100"/>
    <s v=" 2022-01-06"/>
    <n v="0"/>
    <n v="0"/>
    <x v="272"/>
    <x v="258"/>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54-22"/>
    <s v="02/16/2022 11:02:12"/>
    <s v="Contractual"/>
    <s v="CONTRATO DE PRESTACIÓN DE SERVICIOS"/>
    <s v="81141601, 80141600, 93141700, 80141900, 90151800"/>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_x000a_  _x000a_  _x000a_ "/>
    <s v="2022-01-10 00:00:00"/>
    <s v="2022-01-10 00:00:00"/>
    <n v="330"/>
    <n v="0"/>
    <s v="LEONEL  LOPEZ "/>
    <s v="Licitación pública"/>
    <n v="634491014"/>
    <m/>
    <s v="NO"/>
    <s v="CO-DC-11001"/>
    <s v="Diego Forero"/>
    <n v="314"/>
    <n v="634491014"/>
    <n v="0"/>
    <n v="0"/>
    <n v="634491014"/>
    <n v="0"/>
    <s v="2022-02-16"/>
    <s v=" 395"/>
    <n v="634491014"/>
    <s v=" 2022-04-06"/>
    <n v="0"/>
    <n v="0"/>
    <x v="273"/>
    <x v="259"/>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ción de servicios para el posicionamiento del Bronx Distrito Creativo."/>
    <s v="Prestación de servicios para el posicionamiento del Bronx Distrito Creativ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056-22"/>
    <s v="09/28/2022 04:09:23"/>
    <s v="Contractual"/>
    <s v="CONTRATO DE PRESTACIÓN DE SERVICIOS"/>
    <n v="80111600"/>
    <s v="Prestación de servicios para el posicionamiento del Bronx Distrito Creativo."/>
    <s v="Prestación de servicios para el posicionamiento del Bronx Distrito Creativo."/>
    <s v=" _x000a_ "/>
    <s v="2022-09-30 00:00:00"/>
    <s v="2022-09-30 00:00:00"/>
    <n v="30"/>
    <n v="0"/>
    <s v="LEONEL  LOPEZ "/>
    <s v="Contratación directa"/>
    <n v="0"/>
    <n v="0"/>
    <s v="NO"/>
    <s v="CO-DC-11001"/>
    <s v="Diego Forero"/>
    <n v="798"/>
    <n v="2553688"/>
    <n v="2553688"/>
    <n v="0"/>
    <n v="0"/>
    <n v="0"/>
    <s v="2022-09-16"/>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
    <s v="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185-22"/>
    <s v="01/19/2022 08:01:14"/>
    <s v="Contractual"/>
    <s v="CONTRATO DE PRESTACIÓN DE SERVICIOS"/>
    <n v="80111600"/>
    <s v="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
    <s v="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
    <s v=" _x000a_  _x000a_ "/>
    <s v="2022-01-25 00:00:00"/>
    <s v="2022-01-25 00:00:00"/>
    <n v="210"/>
    <n v="0"/>
    <s v="LEONEL  LOPEZ "/>
    <s v="Contratación directa"/>
    <n v="25000000"/>
    <n v="0"/>
    <s v="NO"/>
    <s v="CO-DC-11001"/>
    <s v="Diego Forero"/>
    <n v="241"/>
    <n v="25000000"/>
    <n v="0"/>
    <n v="0"/>
    <n v="25000000"/>
    <n v="0"/>
    <s v="2022-01-20"/>
    <s v=" 267"/>
    <n v="25000000"/>
    <s v=" 2022-01-28"/>
    <n v="0"/>
    <n v="0"/>
    <x v="209"/>
    <x v="201"/>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quisición de elementos de papelería para el desarrollo de las actividades comunitarias, culturales y artísticas de la Subdirección para la Gestión del Centro"/>
    <s v="Adquisición de elementos de papelería para el desarrollo de las actividades comunitarias, culturales y artísticas de la Subdirección para la Gestión del Centr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11-22"/>
    <s v="04/27/2022 06:04:32"/>
    <s v="Contractual"/>
    <s v="CONTRATO INTERADMINISTRATIVO DE COMPRAVENTA"/>
    <n v="14111828"/>
    <s v="Adquisición de elementos de papelería para el desarrollo de las actividades comunitarias, culturales y artísticas de la Subdirección para la Gestión del Centro"/>
    <s v="Adquisición de elementos de papelería para el desarrollo de las actividades comunitarias, culturales y artísticas de la Subdirección para la Gestión del Centro"/>
    <s v=" _x000a_ "/>
    <s v="2022-02-25 00:00:00"/>
    <s v="2022-02-25 00:00:00"/>
    <n v="300"/>
    <n v="0"/>
    <s v="LEONEL  LOPEZ "/>
    <s v="Mínima cuantía"/>
    <n v="0"/>
    <n v="0"/>
    <s v="NO"/>
    <s v="CO-DC-11001"/>
    <s v="Diego Forero"/>
    <n v="484"/>
    <n v="5000000"/>
    <n v="5000000"/>
    <n v="0"/>
    <n v="0"/>
    <n v="0"/>
    <s v="2022-04-28"/>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quisición de carpas para eventos en espacio público, con nombre y logo de la entidad, para el desarrollo de las actividades de la Subdirección para la Gestión del Centro"/>
    <s v="Adquisición de carpas para eventos en espacio público, con nombre y logo de la entidad, para el desarrollo de las actividades de la Subdirección para la Gestión del Centr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12-22"/>
    <s v="03/10/2022 03:03:12"/>
    <s v="Contractual"/>
    <s v="CONTRATO DE COMPRAVENTA"/>
    <n v="90101602"/>
    <s v="Adquisición de carpas para eventos en espacio público, con nombre y logo de la entidad, para el desarrollo de las actividades de la Subdirección para la Gestión del Centro"/>
    <s v="Adquisición de carpas para eventos en espacio público, con nombre y logo de la entidad, para el desarrollo de las actividades de la Subdirección para la Gestión del Centro"/>
    <s v=" _x000a_  _x000a_  _x000a_ "/>
    <s v="2022-02-25 00:00:00"/>
    <s v="2022-02-25 00:00:00"/>
    <n v="300"/>
    <n v="0"/>
    <s v="LEONEL  LOPEZ "/>
    <s v="Mínima cuantía"/>
    <n v="4803889"/>
    <n v="0"/>
    <s v="NO"/>
    <s v="CO-DC-11001"/>
    <s v="Diego Forero"/>
    <n v="411"/>
    <n v="13097000"/>
    <n v="8293111"/>
    <n v="0"/>
    <n v="4803889"/>
    <n v="0"/>
    <s v="2022-03-11"/>
    <s v=" 591"/>
    <n v="4803889"/>
    <s v=" 2022-06-06"/>
    <n v="0"/>
    <n v="0"/>
    <x v="274"/>
    <x v="260"/>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13-22"/>
    <s v="02/16/2022 11:02:24"/>
    <s v="Contractual"/>
    <s v="CONTRATO DE PRESTACIÓN DE SERVICIOS"/>
    <s v="81141600, 93141700, 80141600, 80141900, 90151800"/>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
    <s v="2022-02-28 00:00:00"/>
    <s v="2022-03-31 00:00:00"/>
    <n v="330"/>
    <n v="0"/>
    <s v="LEONEL  LOPEZ "/>
    <s v="Licitación pública"/>
    <n v="12000000"/>
    <n v="0"/>
    <s v="NO"/>
    <s v="CO-DC-11001"/>
    <s v="Diego Forero"/>
    <n v="315"/>
    <n v="12000000"/>
    <n v="0"/>
    <n v="0"/>
    <n v="12000000"/>
    <n v="0"/>
    <s v="2022-02-16"/>
    <s v=" 396"/>
    <n v="12000000"/>
    <s v=" 2022-04-06"/>
    <n v="0"/>
    <n v="0"/>
    <x v="275"/>
    <x v="261"/>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63-2022 Prestar los servicios profesionales para realizar las gestiones de divulgación en redes sociales de las actividades desarrolladas desde el proyecto de inversión N°7674 denominado: “Desarrollo del Bronx Distrito Creativo en Bogotá"/>
    <s v="Adición y prorroga FUGA-63-2022 Prestar los servicios profesionales para realizar las gestiones de divulgación en redes sociales de las actividades desarrolladas desde el proyecto de inversión N°7674 denominado: “Desarrollo del Bronx Distrito Creativo en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1-22"/>
    <s v="08/18/2022 01:08:32"/>
    <s v="Contractual"/>
    <s v="CONTRATO DE PRESTACIÓN DE SERVICIOS"/>
    <n v="80111600"/>
    <s v="Adición y prorroga FUGA-63-2022 Prestar los servicios profesionales para realizar las gestiones de divulgación en redes sociales de las actividades desarrolladas desde el proyecto de inversión N°7674 denominado: “Desarrollo del Bronx Distrito Creativo en Bogotá"/>
    <s v="Adición y prorroga FUGA-63-2022 Prestar los servicios profesionales para realizar las gestiones de divulgación en redes sociales de las actividades desarrolladas desde el proyecto de inversión N°7674 denominado: “Desarrollo del Bronx Distrito Creativo en Bogotá"/>
    <s v=" _x000a_  _x000a_  _x000a_  _x000a_ "/>
    <s v="2022-12-01 00:00:00"/>
    <s v="2022-12-01 00:00:00"/>
    <n v="30"/>
    <n v="0"/>
    <s v="LEONEL  LOPEZ "/>
    <s v="Contratación directa"/>
    <n v="4240890"/>
    <n v="0"/>
    <s v="NO"/>
    <s v="CO-DC-11001"/>
    <s v="Diego Forero"/>
    <n v="741"/>
    <n v="4240890"/>
    <n v="0"/>
    <n v="0"/>
    <n v="4240890"/>
    <n v="0"/>
    <s v="2022-08-19"/>
    <s v=" 978"/>
    <n v="4240890"/>
    <s v=" 2022-08-31"/>
    <n v="0"/>
    <n v="0"/>
    <x v="276"/>
    <x v="262"/>
    <n v="172777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67-2022 - PRESTAR LOS SERVICIOS PROFESIONALES A LA SUBDIRECCIÓN PARA LA GESTIÓN DEL CENTRO DE BOGOTÁ DE LA FUNDACIÓN GILBERTO ALZATE AVENDAÑO Y EN LAS GESTIONES ADMINISTRATIVAS ASOCIADAS AL PROYECTO DE INVERSIÓN DENOMINADO &quot;DESARROLLO DEL BRONX DISTRITO CREATIVO&quot;"/>
    <s v="Adición y prorroga FUGA-67-2022 - PRESTAR LOS SERVICIOS PROFESIONALES A LA SUBDIRECCIÓN PARA LA GESTIÓN DEL CENTRO DE BOGOTÁ DE LA FUNDACIÓN GILBERTO ALZATE AVENDAÑO Y EN LAS GESTIONES ADMINISTRATIVAS ASOCIADAS AL PROYECTO DE INVERSIÓN DENOMINADO &quot;DESARROLLO DEL BRONX DISTRITO CREATIVO&quot;"/>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2-22"/>
    <s v="08/05/2022 09:08:30"/>
    <s v="Contractual"/>
    <s v="CONTRATO DE PRESTACIÓN DE SERVICIOS"/>
    <n v="80111600"/>
    <s v="Adición y prorroga FUGA-67-2022 - PRESTAR LOS SERVICIOS PROFESIONALES A LA SUBDIRECCIÓN PARA LA GESTIÓN DEL CENTRO DE BOGOTÁ DE LA FUNDACIÓN GILBERTO ALZATE AVENDAÑO Y EN LAS GESTIONES ADMINISTRATIVAS ASOCIADAS AL PROYECTO DE INVERSIÓN DENOMINADO &quot;DESARROLLO DEL BRONX DISTRITO CREATIVO&quot;"/>
    <s v="Adición y prorroga FUGA-67-2022 - PRESTAR LOS SERVICIOS PROFESIONALES A LA SUBDIRECCIÓN PARA LA GESTIÓN DEL CENTRO DE BOGOTÁ DE LA FUNDACIÓN GILBERTO ALZATE AVENDAÑO Y EN LAS GESTIONES ADMINISTRATIVAS ASOCIADAS AL PROYECTO DE INVERSIÓN DENOMINADO &quot;DESARROLLO DEL BRONX DISTRITO CREATIVO&quot;"/>
    <s v=" _x000a_  _x000a_  _x000a_  _x000a_ "/>
    <s v="2022-12-01 00:00:00"/>
    <s v="2022-12-01 00:00:00"/>
    <n v="30"/>
    <n v="0"/>
    <s v="LEONEL  LOPEZ "/>
    <s v="Contratación directa"/>
    <n v="0"/>
    <n v="0"/>
    <s v="NO"/>
    <s v="CO-DC-11001"/>
    <s v="Diego Forero"/>
    <n v="710"/>
    <n v="2380840"/>
    <n v="2380840"/>
    <n v="0"/>
    <n v="0"/>
    <n v="0"/>
    <s v="2022-08-08"/>
    <s v=" 934"/>
    <n v="2380840"/>
    <s v=" 2022-08-29"/>
    <n v="238084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3-22"/>
    <s v="08/05/2022 09:08:35"/>
    <s v="Contractual"/>
    <s v="CONTRATO DE PRESTACIÓN DE SERVICIOS"/>
    <n v="80111600"/>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 _x000a_  _x000a_  _x000a_  _x000a_ "/>
    <s v="2022-12-01 00:00:00"/>
    <s v="2022-12-01 00:00:00"/>
    <n v="30"/>
    <n v="0"/>
    <s v="LEONEL  LOPEZ "/>
    <s v="Contratación directa"/>
    <n v="7264880"/>
    <n v="0"/>
    <s v="NO"/>
    <s v="CO-DC-11001"/>
    <s v="Diego Forero"/>
    <n v="707"/>
    <n v="7264880"/>
    <n v="0"/>
    <n v="0"/>
    <n v="7264880"/>
    <n v="0"/>
    <s v="2022-08-08"/>
    <s v=" 960"/>
    <n v="7264880"/>
    <s v=" 2022-08-30"/>
    <n v="0"/>
    <n v="0"/>
    <x v="277"/>
    <x v="263"/>
    <n v="473580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07-2022 - 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Adición y prorroga FUGA-07-2022 - 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4-22"/>
    <s v="08/18/2022 01:08:03"/>
    <s v="Contractual"/>
    <s v="CONTRATO DE PRESTACIÓN DE SERVICIOS"/>
    <n v="80111600"/>
    <s v="Adición y prorroga FUGA-07-2022 - 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Adición y prorroga FUGA-07-2022 - 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 _x000a_  _x000a_  _x000a_  _x000a_ "/>
    <s v="2022-12-01 00:00:00"/>
    <s v="2022-12-01 00:00:00"/>
    <n v="30"/>
    <n v="0"/>
    <s v="LEONEL  LOPEZ "/>
    <s v="Contratación directa"/>
    <n v="3618930"/>
    <n v="0"/>
    <s v="NO"/>
    <s v="CO-DC-11001"/>
    <s v="Diego Forero"/>
    <n v="735"/>
    <n v="3618930"/>
    <n v="0"/>
    <n v="0"/>
    <n v="3618930"/>
    <n v="0"/>
    <s v="2022-08-18"/>
    <s v=" 975"/>
    <n v="3618930"/>
    <s v=" 2022-08-31"/>
    <n v="0"/>
    <n v="0"/>
    <x v="278"/>
    <x v="264"/>
    <n v="209517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5-22"/>
    <s v="08/18/2022 01:08:17"/>
    <s v="Contractual"/>
    <s v="CONTRATO DE PRESTACIÓN DE SERVICIOS"/>
    <n v="80111600"/>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 _x000a_  _x000a_  _x000a_  _x000a_ "/>
    <s v="2022-12-01 00:00:00"/>
    <s v="2022-12-01 00:00:00"/>
    <n v="30"/>
    <n v="0"/>
    <s v="LEONEL  LOPEZ "/>
    <s v="Contratación directa"/>
    <n v="2983400"/>
    <n v="0"/>
    <s v="NO"/>
    <s v="CO-DC-11001"/>
    <s v="Diego Forero"/>
    <n v="731"/>
    <n v="2983400"/>
    <n v="0"/>
    <n v="0"/>
    <n v="2983400"/>
    <n v="0"/>
    <s v="2022-08-18"/>
    <s v=" 988"/>
    <n v="2983400"/>
    <s v=" 2022-08-31"/>
    <n v="0"/>
    <n v="0"/>
    <x v="279"/>
    <x v="265"/>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11-2022 - Prestar los servicios profesionales para realizar las acciones de divulgación en los medios de comunicación y en las localidades de centro de Bogotá, de las actividades, eventos y programas que realiza la Fundación Gilberto Alzate"/>
    <s v="Adición y prorroga FUGA-11-2022 - Prestar los servicios profesionales para realizar las acciones de divulgación en los medios de comunicación y en las localidades de centro de Bogotá, de las actividades, eventos y programas que realiza la Fundación Gilberto Alzate"/>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6-22"/>
    <s v="08/18/2022 01:08:48"/>
    <s v="Contractual"/>
    <s v="CONTRATO DE PRESTACIÓN DE SERVICIOS"/>
    <n v="80111600"/>
    <s v="Adición y prorroga FUGA-11-2022 - Prestar los servicios profesionales para realizar las acciones de divulgación en los medios de comunicación y en las localidades de centro de Bogotá, de las actividades, eventos y programas que realiza la Fundación Gilberto Alzate"/>
    <s v="Adición y prorroga FUGA-11-2022 - Prestar los servicios profesionales para realizar las acciones de divulgación en los medios de comunicación y en las localidades de centro de Bogotá, de las actividades, eventos y programas que realiza la Fundación Gilberto Alzate"/>
    <s v=" _x000a_  _x000a_  _x000a_  _x000a_ "/>
    <s v="2022-12-01 00:00:00"/>
    <s v="2022-12-01 00:00:00"/>
    <n v="30"/>
    <n v="0"/>
    <s v="LEONEL  LOPEZ "/>
    <s v="Contratación directa"/>
    <n v="5475120"/>
    <n v="0"/>
    <s v="NO"/>
    <s v="CO-DC-11001"/>
    <s v="Diego Forero"/>
    <n v="739"/>
    <n v="5475120"/>
    <n v="0"/>
    <n v="0"/>
    <n v="5475120"/>
    <n v="0"/>
    <s v="2022-08-19"/>
    <s v=" 990"/>
    <n v="5475120"/>
    <s v=" 2022-08-31"/>
    <n v="0"/>
    <n v="0"/>
    <x v="280"/>
    <x v="2"/>
    <n v="547512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12-2022 -  Prestar los servicios jurídicos especializados de asesoria a la FUNDACION GILBERTO ALZATE AVENDAÑO en el desarrollo de los procesos de orden legal, contractual, administrativo."/>
    <s v="Adición y prorroga FUGA-12-2022 -  Prestar los servicios jurídicos especializados de asesoria a la FUNDACION GILBERTO ALZATE AVENDAÑO en el desarrollo de los procesos de orden legal, contractual, administrativ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7-22"/>
    <s v="07/26/2022 04:07:37"/>
    <s v="Contractual"/>
    <s v="CONTRATO DE PRESTACIÓN DE SERVICIOS"/>
    <n v="80111600"/>
    <s v="Adición y prorroga FUGA-12-2022 -  Prestar los servicios jurídicos especializados de asesoria a la FUNDACION GILBERTO ALZATE AVENDAÑO en el desarrollo de los procesos de orden legal, contractual, administrativo."/>
    <s v="Adición y prorroga FUGA-12-2022 -  Prestar los servicios jurídicos especializados de asesoria a la FUNDACION GILBERTO ALZATE AVENDAÑO en el desarrollo de los procesos de orden legal, contractual, administrativo."/>
    <s v=" _x000a_  _x000a_  _x000a_  _x000a_ "/>
    <s v="2022-12-01 00:00:00"/>
    <s v="2022-12-01 00:00:00"/>
    <n v="30"/>
    <n v="0"/>
    <s v="LEONEL  LOPEZ "/>
    <s v="Contratación directa"/>
    <n v="1551698"/>
    <n v="0"/>
    <s v="NO"/>
    <s v="CO-DC-11001"/>
    <s v="Diego Forero"/>
    <n v="689"/>
    <n v="1551698"/>
    <n v="0"/>
    <n v="0"/>
    <n v="1551698"/>
    <n v="0"/>
    <s v="2022-07-27"/>
    <s v=" 993"/>
    <n v="1551698"/>
    <s v=" 2022-08-31"/>
    <n v="0"/>
    <n v="0"/>
    <x v="281"/>
    <x v="266"/>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29-2022 - 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Adición y prorroga FUGA-29-2022 - 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8-22"/>
    <s v="08/05/2022 09:08:49"/>
    <s v="Contractual"/>
    <s v="CONTRATO DE PRESTACIÓN DE SERVICIOS"/>
    <n v="80111600"/>
    <s v="Adición y prorroga FUGA-29-2022 - 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Adición y prorroga FUGA-29-2022 - 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 _x000a_  _x000a_  _x000a_  _x000a_ "/>
    <s v="2022-12-01 00:00:00"/>
    <s v="2022-12-01 00:00:00"/>
    <n v="30"/>
    <n v="0"/>
    <s v="LEONEL  LOPEZ "/>
    <s v="Contratación directa"/>
    <n v="6966667"/>
    <n v="0"/>
    <s v="NO"/>
    <s v="CO-DC-11001"/>
    <s v="Diego Forero"/>
    <n v="709"/>
    <n v="6966667"/>
    <n v="0"/>
    <n v="0"/>
    <n v="6966667"/>
    <n v="0"/>
    <s v="2022-08-08"/>
    <s v=" 925"/>
    <n v="6966667"/>
    <s v=" 2022-08-25"/>
    <n v="0"/>
    <n v="0"/>
    <x v="282"/>
    <x v="267"/>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FUGA 109-2022 - Prestar el servicio integral de operación logística requerido por la Fundación Gilberto Alzate Avendaño para la producción de los eventos artísticos y culturales realizados en el marco de su gestión misional"/>
    <s v="Adición FUGA 109-2022 -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69-22"/>
    <s v="07/21/2022 05:07:20"/>
    <s v="Contractual"/>
    <s v="CONTRATO DE PRESTACIÓN DE SERVICIOS"/>
    <s v="81141600, 93141700, 80141600, 90151800"/>
    <s v="Adición FUGA 109-2022 - Prestar el servicio integral de operación logística requerido por la Fundación Gilberto Alzate Avendaño para la producción de los eventos artísticos y culturales realizados en el marco de su gestión misional"/>
    <s v="Adición FUGA 109-2022 - Prestar el servicio integral de operación logística requerido por la Fundación Gilberto Alzate Avendaño para la producción de los eventos artísticos y culturales realizados en el marco de su gestión misional"/>
    <s v=" _x000a_  _x000a_  _x000a_  _x000a_  _x000a_ "/>
    <s v="2022-10-01 00:00:00"/>
    <s v="2022-10-01 00:00:00"/>
    <n v="90"/>
    <n v="0"/>
    <s v="LEONEL  LOPEZ "/>
    <s v="Licitación pública"/>
    <n v="0"/>
    <n v="0"/>
    <s v="NO"/>
    <s v="CO-DC-11001"/>
    <s v="Diego Forero"/>
    <n v="613"/>
    <n v="41245036"/>
    <n v="41245036"/>
    <n v="0"/>
    <n v="0"/>
    <n v="0"/>
    <s v="2022-07-22"/>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quisición de discos duros externos"/>
    <s v="Adquisición de discos duros externo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281-22"/>
    <m/>
    <s v="Contractual"/>
    <s v="CONTRATO DE PRESTACIÓN DE SERVICIOS"/>
    <n v="43201827"/>
    <s v="Adquisición de discos duros externos"/>
    <s v="Adquisición de discos duros externos"/>
    <s v=" _x000a_  _x000a_  _x000a_ "/>
    <s v="2022-07-20 00:00:00"/>
    <s v="2022-07-20 00:00:00"/>
    <n v="30"/>
    <n v="0"/>
    <s v="LEONEL  LOPEZ "/>
    <s v="Contratación directa"/>
    <n v="0"/>
    <n v="0"/>
    <s v="NO"/>
    <s v="CO-DC-11001"/>
    <s v="Diego Forero"/>
    <m/>
    <m/>
    <m/>
    <m/>
    <n v="0"/>
    <m/>
    <m/>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373-22"/>
    <s v="09/15/2022 09:09:58"/>
    <s v="Contractual"/>
    <s v="CONTRATO DE PRESTACIÓN DE SERVICIOS"/>
    <s v="81141600, 93141700, 801416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_x000a_ "/>
    <s v="2022-09-30 00:00:00"/>
    <s v="2022-09-30 00:00:00"/>
    <n v="90"/>
    <n v="0"/>
    <s v="LEONEL  LOPEZ "/>
    <s v="Selección abreviada menor cuantía"/>
    <n v="58133698"/>
    <n v="0"/>
    <s v="NO"/>
    <s v="CO-DC-11001"/>
    <s v="Diego Forero"/>
    <n v="797"/>
    <n v="58133698"/>
    <n v="0"/>
    <n v="0"/>
    <n v="58133698"/>
    <n v="0"/>
    <s v="2022-09-16"/>
    <s v=" 1150"/>
    <n v="58133698"/>
    <s v=" 2022-10-28"/>
    <n v="0"/>
    <n v="0"/>
    <x v="283"/>
    <x v="2"/>
    <n v="58133698"/>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A LA SUBDIRECCIÓN PARA LA GESTIÓN DEL CENTRO DE BOGOTÁ DE LA FUNDACIÓN GILBERTO ALZATE AVENDAÑO Y EN LAS GESTIONES ADMINISTRATIVAS ASOCIADAS AL PROYECTO DE INVERSIÓN DENOMINADO &quot;DESARROLLO DEL BRONX DISTRITO CREATIVO&quot;"/>
    <s v="PRESTAR LOS SERVICIOS PROFESIONALES A LA SUBDIRECCIÓN PARA LA GESTIÓN DEL CENTRO DE BOGOTÁ DE LA FUNDACIÓN GILBERTO ALZATE AVENDAÑO Y EN LAS GESTIONES ADMINISTRATIVAS ASOCIADAS AL PROYECTO DE INVERSIÓN DENOMINADO &quot;DESARROLLO DEL BRONX DISTRITO CREATIVO&quot;"/>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392-22"/>
    <s v="09/15/2022 09:09:06"/>
    <s v="Contractual"/>
    <s v="CONTRATO DE PRESTACIÓN DE SERVICIOS"/>
    <s v="81141600, 93141700, 80141600, 90151800"/>
    <s v="PRESTAR LOS SERVICIOS PROFESIONALES A LA SUBDIRECCIÓN PARA LA GESTIÓN DEL CENTRO DE BOGOTÁ DE LA FUNDACIÓN GILBERTO ALZATE AVENDAÑO Y EN LAS GESTIONES ADMINISTRATIVAS ASOCIADAS AL PROYECTO DE INVERSIÓN DENOMINADO &quot;DESARROLLO DEL BRONX DISTRITO CREATIVO&quot;"/>
    <s v="PRESTAR LOS SERVICIOS PROFESIONALES A LA SUBDIRECCIÓN PARA LA GESTIÓN DEL CENTRO DE BOGOTÁ DE LA FUNDACIÓN GILBERTO ALZATE AVENDAÑO Y EN LAS GESTIONES ADMINISTRATIVAS ASOCIADAS AL PROYECTO DE INVERSIÓN DENOMINADO &quot;DESARROLLO DEL BRONX DISTRITO CREATIVO&quot;"/>
    <s v=" _x000a_  _x000a_  _x000a_  _x000a_  _x000a_ "/>
    <s v="2022-09-30 00:00:00"/>
    <s v="2022-09-30 00:00:00"/>
    <n v="90"/>
    <n v="0"/>
    <s v="LEONEL  LOPEZ "/>
    <s v="Contratación directa"/>
    <n v="20600910"/>
    <n v="0"/>
    <s v="NO"/>
    <s v="CO-DC-11001"/>
    <s v="Diego Forero"/>
    <n v="799"/>
    <n v="25539920"/>
    <n v="4939010"/>
    <n v="0"/>
    <n v="20600910"/>
    <n v="0"/>
    <s v="2022-09-16"/>
    <s v=" 1043"/>
    <n v="20600910"/>
    <s v=" 2022-09-22"/>
    <n v="0"/>
    <n v="0"/>
    <x v="284"/>
    <x v="268"/>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412-22"/>
    <s v="10/12/2022 07:10:52"/>
    <s v="Contractual"/>
    <s v="CONTRATO DE PRESTACIÓN DE SERVICIOS"/>
    <n v="80111600"/>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 _x000a_  _x000a_ "/>
    <s v="2022-10-30 00:00:00"/>
    <s v="2022-10-30 00:00:00"/>
    <n v="60"/>
    <n v="0"/>
    <s v="LEONEL  LOPEZ "/>
    <s v="Contratación directa"/>
    <n v="533654"/>
    <n v="0"/>
    <s v="NO"/>
    <s v="CO-DC-11001"/>
    <s v="Diego Forero"/>
    <n v="884"/>
    <n v="533654"/>
    <n v="0"/>
    <n v="0"/>
    <n v="533654"/>
    <n v="0"/>
    <s v="2022-10-14"/>
    <s v=" 1153"/>
    <n v="533654"/>
    <s v=" 2022-10-31"/>
    <n v="0"/>
    <n v="0"/>
    <x v="285"/>
    <x v="269"/>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orroga FUGA-130-2022"/>
    <s v="Adición y prorroga FUGA-130-2022"/>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434-22"/>
    <s v="12/07/2022 12:12:55"/>
    <s v="Contractual"/>
    <s v="CONTRATO DE PRESTACIÓN DE SERVICIOS"/>
    <n v="80111600"/>
    <s v="Adición y prorroga FUGA-130-2022"/>
    <s v="Adición y prorroga FUGA-130-2022 Prestar los servicios de apoyo para la planeación, organización y definición técnica de la producción de los eventos y actividades realizadas por la Subdirección para la Gestión del Centro s en la ejecución de los proyectos de inversión"/>
    <s v=" _x000a_  _x000a_  _x000a_ "/>
    <s v="2022-12-10 00:00:00"/>
    <s v="2022-12-10 00:00:00"/>
    <n v="30"/>
    <n v="0"/>
    <s v="LEONEL  LOPEZ "/>
    <s v="Contratación directa"/>
    <n v="1617550"/>
    <n v="0"/>
    <s v="NO"/>
    <s v="CO-DC-11001"/>
    <s v="Diego Forero"/>
    <n v="948"/>
    <n v="1617550"/>
    <n v="0"/>
    <n v="0"/>
    <n v="1617550"/>
    <n v="0"/>
    <s v="2022-12-09"/>
    <s v=" 1305"/>
    <n v="1617550"/>
    <s v=" 2022-12-20"/>
    <n v="0"/>
    <n v="0"/>
    <x v="286"/>
    <x v="2"/>
    <n v="161755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oductor eventos Bronx"/>
    <s v="productor eventos Bronx"/>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435-22"/>
    <s v="12/10/2022 02:12:00"/>
    <s v="Contractual"/>
    <s v="CONTRATO DE PRESTACIÓN DE SERVICIOS"/>
    <n v="80111600"/>
    <s v="productor eventos Bronx"/>
    <s v="Prestar los servicios profesionales para realizar la producción general de los eventos y actividades culturales y artísticas a realizarse durante el Festival Centro en el espacio del Bronx Distrito Creativo de la Fundación Gilberto Alzate Avendaño"/>
    <s v=" _x000a_  _x000a_  _x000a_ "/>
    <s v="2022-12-10 00:00:00"/>
    <s v="2022-12-10 00:00:00"/>
    <n v="30"/>
    <n v="0"/>
    <s v="LEONEL  LOPEZ "/>
    <s v="Contratación directa"/>
    <n v="0"/>
    <n v="0"/>
    <s v="NO"/>
    <s v="CO-DC-11001"/>
    <s v="Diego Forero"/>
    <n v="961"/>
    <n v="8300000"/>
    <n v="8300000"/>
    <n v="0"/>
    <n v="0"/>
    <n v="0"/>
    <s v="2022-12-12"/>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436-22"/>
    <s v="12/10/2022 02:12:56"/>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_x000a_ "/>
    <s v="2022-12-10 00:00:00"/>
    <s v="2022-12-10 00:00:00"/>
    <n v="30"/>
    <n v="0"/>
    <s v="LEONEL  LOPEZ "/>
    <s v="Selección abreviada menor cuantía"/>
    <n v="0"/>
    <n v="0"/>
    <s v="NO"/>
    <s v="CO-DC-11001"/>
    <s v="Diego Forero"/>
    <n v="955"/>
    <n v="41494"/>
    <n v="41494"/>
    <n v="0"/>
    <n v="0"/>
    <n v="0"/>
    <s v="2022-12-12"/>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ara realizar la producción general de los eventos y actividades culturales y artísticas a realizarse durante el Festival Centro en el espacio del Bronx Distrito Creativo de la Fundación Gilberto Alzate Avendaño"/>
    <s v="Prestar los servicios  para realizar la producción general de los eventos y actividades culturales y artísticas a realizarse durante el Festival Centro en el espacio del Bronx Distrito Creativo de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74"/>
    <s v="SCDPI-400-00446-22"/>
    <s v="12/14/2022 04:12:19"/>
    <s v="Contractual"/>
    <s v="CONTRATO DE PRESTACIÓN DE SERVICIOS"/>
    <n v="80111600"/>
    <s v="Prestar los servicios  para realizar la producción general de los eventos y actividades culturales y artísticas a realizarse durante el Festival Centro en el espacio del Bronx Distrito Creativo de la Fundación Gilberto Alzate Avendaño"/>
    <s v="Prestar los servicios  para realizar la producción general de los eventos y actividades culturales y artísticas a realizarse durante el Festival Centro en el espacio del Bronx Distrito Creativo de la Fundación Gilberto Alzate Avendaño"/>
    <s v=" _x000a_  _x000a_ "/>
    <s v="2022-12-15 00:00:00"/>
    <s v="2022-12-15 00:00:00"/>
    <n v="60"/>
    <n v="0"/>
    <s v="LEONEL  LOPEZ "/>
    <s v="Contratación directa"/>
    <n v="8300000"/>
    <n v="0"/>
    <s v="NO"/>
    <s v="CO-DC-11001"/>
    <s v="Diego Forero"/>
    <n v="980"/>
    <n v="8300000"/>
    <n v="8300000"/>
    <n v="0"/>
    <n v="0"/>
    <n v="0"/>
    <s v="2022-12-15"/>
    <m/>
    <n v="0"/>
    <m/>
    <n v="0"/>
    <n v="0"/>
    <x v="2"/>
    <x v="2"/>
    <n v="0"/>
  </r>
  <r>
    <x v="4"/>
    <s v="O23011601240000007674"/>
    <s v="Desarrollo del Bronx Distrito Creativo en Bogotá D.C."/>
    <x v="27"/>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ara realizar la producción general de los eventos y actividades culturales y artísticas a realizarse durante el Festival Centro en el espacio del Bronx Distrito Creativo de la Fundación Gilberto Alzate Avendaño"/>
    <s v="Prestar los servicios  para realizar la producción general de los eventos y actividades culturales y artísticas a realizarse durante el Festival Centro en el espacio del Bronx Distrito Creativo de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0000007674"/>
    <s v="N.a"/>
    <s v="N.a"/>
    <s v="N.a"/>
    <s v="Relación de autorización"/>
    <s v="N.a"/>
    <s v="Descripción de la acción"/>
    <s v="N.a"/>
    <s v="N.a"/>
    <s v="2020-12-30 00:00:00"/>
    <s v="2020-12-30 00:00:00"/>
    <n v="0"/>
    <n v="0"/>
    <s v="N.a"/>
    <s v="Relación de autorización"/>
    <n v="41494"/>
    <n v="41494"/>
    <s v="NO"/>
    <s v="CO-DC-11001"/>
    <s v="Diego Forero"/>
    <s v="N.a"/>
    <s v="N.a"/>
    <s v="N.a"/>
    <s v="N.a"/>
    <s v="N.a"/>
    <s v="N.a"/>
    <s v="N.a"/>
    <s v="N.a"/>
    <s v="N.a"/>
    <s v="N.a"/>
    <s v="N.a"/>
    <s v="N.a"/>
    <x v="8"/>
    <x v="7"/>
    <s v="N.a"/>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FUGA 109-2022 - Prestar el servicio integral de operación logística requerido por la Fundación Gilberto Alzate Avendaño para la producción de los eventos artísticos y culturales realizados en el marco de su gestión misional"/>
    <s v="Adición FUGA 109-2022 -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044-22"/>
    <s v="07/21/2022 05:07:44"/>
    <s v="Contractual"/>
    <s v="CONTRATO DE PRESTACIÓN DE SERVICIOS"/>
    <s v="93141700, 80141600, 80141900, 90151800"/>
    <s v="Adición FUGA 109-2022 - Prestar el servicio integral de operación logística requerido por la Fundación Gilberto Alzate Avendaño para la producción de los eventos artísticos y culturales realizados en el marco de su gestión misional"/>
    <s v="Adición FUGA 109-2022 - Prestar el servicio integral de operación logística requerido por la Fundación Gilberto Alzate Avendaño para la producción de los eventos artísticos y culturales realizados en el marco de su gestión misional"/>
    <s v=" _x000a_  _x000a_  _x000a_  _x000a_  _x000a_ "/>
    <s v="2022-10-01 00:00:00"/>
    <s v="2022-10-01 00:00:00"/>
    <n v="90"/>
    <n v="0"/>
    <s v="LEONEL  LOPEZ "/>
    <s v="Licitación pública"/>
    <n v="0"/>
    <n v="0"/>
    <s v="NO"/>
    <s v="CO-DC-11001"/>
    <s v="Diego Forero"/>
    <n v="612"/>
    <n v="25712847"/>
    <n v="25712847"/>
    <n v="0"/>
    <n v="0"/>
    <n v="0"/>
    <s v="2022-07-22"/>
    <m/>
    <n v="0"/>
    <m/>
    <n v="0"/>
    <n v="0"/>
    <x v="2"/>
    <x v="2"/>
    <n v="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Prestar el servicio integral de aseo y cafetería para la Fundación Gilberto Alzate Avendaño"/>
    <s v="Prestar el servicio integral de aseo y cafetería para la Fundación Gilberto Alzate Avendaño"/>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243-22"/>
    <s v="11/08/2022 11:11:33"/>
    <s v="Contractual"/>
    <s v="CONTRATO DE PRESTACIÓN DE SERVICIOS"/>
    <s v="76111500, 95121503"/>
    <s v="Prestar el servicio integral de aseo y cafetería para la Fundación Gilberto Alzate Avendaño"/>
    <s v="Prestar el servicio integral de aseo y cafetería para la Fundación Gilberto Alzate Avendaño"/>
    <s v=" _x000a_  _x000a_  _x000a_  _x000a_ "/>
    <s v="2022-06-15 00:00:00"/>
    <s v="2022-08-15 00:00:00"/>
    <n v="30"/>
    <n v="0"/>
    <s v="LEONEL  LOPEZ "/>
    <s v="Licitación pública"/>
    <n v="20000000"/>
    <n v="0"/>
    <s v="NO"/>
    <s v="CO-DC-11001"/>
    <s v="Diego Forero"/>
    <n v="915"/>
    <n v="20000000"/>
    <n v="0"/>
    <n v="0"/>
    <n v="20000000"/>
    <n v="0"/>
    <s v="2022-11-08"/>
    <s v=" 1243"/>
    <n v="20000000"/>
    <s v=" 2022-11-25"/>
    <n v="0"/>
    <n v="0"/>
    <x v="164"/>
    <x v="270"/>
    <n v="19092323"/>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Prestar los servicios de apoyo a la gestión a la Fundación Gilberto Alzate Avendaño, para el cumplimiento de la politica pública distrital de servicio a la ciudadanía en los aspectos adoptados en la entidad"/>
    <s v="Prestar los servicios de apoyo a la gestión a la Fundación Gilberto Alzate Avendaño, para el cumplimiento de la politica pública distrital de servicio a la ciudadanía en los aspectos adoptados en la entidad"/>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260-22"/>
    <s v="08/19/2022 01:08:43"/>
    <s v="Contractual"/>
    <s v="CONTRATO DE PRESTACIÓN DE SERVICIOS"/>
    <s v="80111600, 80111620"/>
    <s v="Prestar los servicios de apoyo a la gestión a la Fundación Gilberto Alzate Avendaño, para el cumplimiento de la politica pública distrital de servicio a la ciudadanía en los aspectos adoptados en la entidad"/>
    <s v="Prestar los servicios de apoyo a la gestión a la Fundación Gilberto Alzate Avendaño, para el cumplimiento de la politica pública distrital de servicio a la ciudadanía en los aspectos adoptados en la entidad"/>
    <s v=" _x000a_  _x000a_  _x000a_  _x000a_  _x000a_  _x000a_ "/>
    <s v="2022-07-01 00:00:00"/>
    <s v="2022-08-01 00:00:00"/>
    <n v="120"/>
    <n v="0"/>
    <s v="LEONEL  LOPEZ "/>
    <s v="Contratación directa"/>
    <n v="0"/>
    <n v="0"/>
    <s v="NO"/>
    <s v="CO-DC-11001"/>
    <s v="Diego Forero"/>
    <n v="749"/>
    <n v="10000000"/>
    <n v="10000000"/>
    <n v="0"/>
    <n v="0"/>
    <n v="0"/>
    <s v="2022-08-19"/>
    <m/>
    <n v="0"/>
    <m/>
    <n v="0"/>
    <n v="0"/>
    <x v="2"/>
    <x v="2"/>
    <n v="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375-22"/>
    <s v="08/18/2022 01:08:19"/>
    <s v="Contractual"/>
    <s v="CONTRATO DE PRESTACIÓN DE SERVICIOS"/>
    <n v="80111600"/>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Adición y prorroga FUGA-08-2022 - Prestar los servicios jurídicos profesionales, en la sustanciacion, analisis y desarrollo de los procesos contractuales y legales; así como la estructutaracion de los documentos que integren los procesos y procediemientos de la Fundación Gilberto Alzate Avendaño."/>
    <s v=" _x000a_  _x000a_  _x000a_  _x000a_ "/>
    <s v="2022-12-30 00:00:00"/>
    <s v="2022-12-30 00:00:00"/>
    <n v="11"/>
    <n v="0"/>
    <s v="LEONEL  LOPEZ "/>
    <s v="Contratación directa"/>
    <n v="2344100"/>
    <n v="0"/>
    <s v="NO"/>
    <s v="CO-DC-11001"/>
    <s v="Diego Forero"/>
    <n v="732"/>
    <n v="2344100"/>
    <n v="0"/>
    <n v="0"/>
    <n v="2344100"/>
    <n v="0"/>
    <s v="2022-08-18"/>
    <s v=" 989"/>
    <n v="2344100"/>
    <s v=" 2022-08-31"/>
    <n v="0"/>
    <n v="0"/>
    <x v="287"/>
    <x v="271"/>
    <n v="213100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11-2022"/>
    <s v="Adición y prorroga FUGA-11-2022"/>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376-22"/>
    <s v="08/18/2022 01:08:50"/>
    <s v="Contractual"/>
    <s v="CONTRATO DE PRESTACIÓN DE SERVICIOS"/>
    <n v="80111600"/>
    <s v="Adición y prorroga FUGA-11-2022"/>
    <s v="Adición y prorroga FUGA-11-2022 - Prestar los servicios profesionales para realizar las acciones de divulgación en los medios de comunicación y en las localidades de centro de Bogotá, de las actividades, eventos y programas que realiza la Fundación Gilberto Alzate"/>
    <s v=" _x000a_  _x000a_  _x000a_  _x000a_  _x000a_ "/>
    <s v="2022-12-30 00:00:00"/>
    <s v="2022-12-30 00:00:00"/>
    <n v="11"/>
    <n v="0"/>
    <s v="LEONEL  LOPEZ "/>
    <s v="Contratación directa"/>
    <n v="2509430"/>
    <n v="0"/>
    <s v="NO"/>
    <s v="CO-DC-11001"/>
    <s v="Diego Forero"/>
    <n v="740"/>
    <n v="2509430"/>
    <n v="0"/>
    <n v="0"/>
    <n v="2509430"/>
    <n v="0"/>
    <s v="2022-08-19"/>
    <s v=" 991"/>
    <n v="2509430"/>
    <s v=" 2022-08-31"/>
    <n v="0"/>
    <n v="0"/>
    <x v="288"/>
    <x v="272"/>
    <n v="45626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63-2022 Prestar los servicios profesionales para realizar las gestiones de divulgación en redes sociales de las actividades desarrolladas desde el proyecto de inversión N°7674 denominado: “Desarrollo del Bronx Distrito Creativo en Bogotá"/>
    <s v="Adición y prorroga FUGA-63-2022 Prestar los servicios profesionales para realizar las gestiones de divulgación en redes sociales de las actividades desarrolladas desde el proyecto de inversión N°7674 denominado: “Desarrollo del Bronx Distrito Creativo en Bogotá"/>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377-22"/>
    <s v="08/18/2022 01:08:33"/>
    <s v="Contractual"/>
    <s v="CONTRATO DE PRESTACIÓN DE SERVICIOS"/>
    <n v="80111600"/>
    <s v="Adición y prorroga FUGA-63-2022 Prestar los servicios profesionales para realizar las gestiones de divulgación en redes sociales de las actividades desarrolladas desde el proyecto de inversión N°7674 denominado: “Desarrollo del Bronx Distrito Creativo en Bogotá"/>
    <s v="Adición y prorroga FUGA-63-2022 Prestar los servicios profesionales para realizar las gestiones de divulgación en redes sociales de las actividades desarrolladas desde el proyecto de inversión N°7674 denominado: “Desarrollo del Bronx Distrito Creativo en Bogotá"/>
    <s v=" _x000a_  _x000a_  _x000a_  _x000a_ "/>
    <s v="2022-12-30 00:00:00"/>
    <s v="2022-12-30 00:00:00"/>
    <n v="11"/>
    <n v="0"/>
    <s v="LEONEL  LOPEZ "/>
    <s v="Contratación directa"/>
    <n v="1727770"/>
    <n v="0"/>
    <s v="NO"/>
    <s v="CO-DC-11001"/>
    <s v="Diego Forero"/>
    <n v="742"/>
    <n v="1727770"/>
    <n v="0"/>
    <n v="0"/>
    <n v="1727770"/>
    <n v="0"/>
    <s v="2022-08-19"/>
    <s v=" 979"/>
    <n v="1727770"/>
    <s v=" 2022-08-31"/>
    <n v="0"/>
    <n v="0"/>
    <x v="289"/>
    <x v="273"/>
    <n v="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95-2022"/>
    <s v="Adición y prorroga FUGA-95-2022"/>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378-22"/>
    <s v="08/18/2022 02:08:40"/>
    <s v="Contractual"/>
    <s v="CONTRATO DE PRESTACIÓN DE SERVICIOS"/>
    <n v="80111600"/>
    <s v="Adición y prorroga FUGA-95-2022"/>
    <s v="Adición y prorroga FUGA-95-2022 Prestar los servicios de apoyo para realizar el registro audiovisual requerido en la estrategia de comunicaciones de la Fundación Gilberto Alzate  Avendaño,  para visisibilizar los programas, proyectos, actividades y planes, atendiendo su misionalidad Institucional"/>
    <s v=" _x000a_  _x000a_  _x000a_  _x000a_ "/>
    <s v="2022-12-30 00:00:00"/>
    <s v="2022-12-30 00:00:00"/>
    <n v="11"/>
    <n v="0"/>
    <s v="LEONEL  LOPEZ "/>
    <s v="Contratación directa"/>
    <n v="2085720"/>
    <n v="0"/>
    <s v="NO"/>
    <s v="CO-DC-11001"/>
    <s v="Diego Forero"/>
    <n v="743"/>
    <n v="2085720"/>
    <n v="0"/>
    <n v="0"/>
    <n v="2085720"/>
    <n v="0"/>
    <s v="2022-08-19"/>
    <s v=" 977"/>
    <n v="2085720"/>
    <s v=" 2022-08-31"/>
    <n v="0"/>
    <n v="0"/>
    <x v="290"/>
    <x v="274"/>
    <n v="148980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379-22"/>
    <s v="09/15/2022 09:09:00"/>
    <s v="Contractual"/>
    <s v="CONTRATO DE PRESTACIÓN DE SERVICIOS"/>
    <s v="81141600, 93141700, 801416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_x000a_  _x000a_ "/>
    <s v="2022-09-30 00:00:00"/>
    <s v="2022-09-30 00:00:00"/>
    <n v="90"/>
    <n v="0"/>
    <s v="LEONEL  LOPEZ "/>
    <s v="Selección abreviada menor cuantía"/>
    <n v="14950657"/>
    <n v="0"/>
    <s v="NO"/>
    <s v="CO-DC-11001"/>
    <s v="Diego Forero"/>
    <n v="791"/>
    <n v="14950657"/>
    <n v="0"/>
    <n v="0"/>
    <n v="14950657"/>
    <n v="0"/>
    <s v="2022-09-16"/>
    <s v=" 1144"/>
    <n v="14950657"/>
    <s v=" 2022-10-28"/>
    <n v="0"/>
    <n v="0"/>
    <x v="291"/>
    <x v="2"/>
    <n v="14950657"/>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07-2022"/>
    <s v="Adición y prorroga FUGA-07-2022 ."/>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380-22"/>
    <s v="08/18/2022 01:08:08"/>
    <s v="Contractual"/>
    <s v="CONTRATO DE PRESTACIÓN DE SERVICIOS"/>
    <n v="80111600"/>
    <s v="Adición y prorroga FUGA-07-2022 ."/>
    <s v="Adición y prorroga FUGA-07-2022 - 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 _x000a_  _x000a_  _x000a_  _x000a_  _x000a_ "/>
    <s v="2022-08-31 00:00:00"/>
    <s v="2022-12-30 00:00:00"/>
    <n v="11"/>
    <n v="0"/>
    <s v="LEONEL  LOPEZ "/>
    <s v="Contratación directa"/>
    <n v="2095170"/>
    <n v="0"/>
    <s v="NO"/>
    <s v="CO-DC-11001"/>
    <s v="Diego Forero"/>
    <n v="736"/>
    <n v="2095170"/>
    <n v="0"/>
    <n v="0"/>
    <n v="2095170"/>
    <n v="0"/>
    <s v="2022-08-18"/>
    <s v=" 976"/>
    <n v="2095170"/>
    <s v=" 2022-08-31"/>
    <n v="0"/>
    <n v="0"/>
    <x v="292"/>
    <x v="275"/>
    <n v="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411-22"/>
    <s v="10/12/2022 04:10:34"/>
    <s v="Contractual"/>
    <s v="CONTRATO DE PRESTACIÓN DE SERVICIOS"/>
    <n v="80111600"/>
    <s v="Prestar los servicios de apoyo a la gestión en la migración de los nodos al nuevo portal web de la Fundación Gilberto Alzate Avendaño"/>
    <s v="Prestar los servicios de apoyo a la gestión en la migración de los nodos al nuevo portal web de la Fundación Gilberto Alzate Avendaño"/>
    <s v=" _x000a_  _x000a_ "/>
    <s v="2022-10-30 00:00:00"/>
    <s v="2022-10-30 00:00:00"/>
    <n v="60"/>
    <n v="0"/>
    <s v="LEONEL  LOPEZ "/>
    <s v="Contratación directa"/>
    <n v="6900920"/>
    <n v="0"/>
    <s v="NO"/>
    <s v="CO-DC-11001"/>
    <s v="Diego Forero"/>
    <n v="881"/>
    <n v="10000000"/>
    <n v="3099080"/>
    <n v="0"/>
    <n v="6900920"/>
    <n v="0"/>
    <s v="2022-10-13"/>
    <s v=" 1157"/>
    <n v="6900920"/>
    <s v=" 2022-11-03"/>
    <n v="0"/>
    <n v="0"/>
    <x v="293"/>
    <x v="276"/>
    <n v="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437-22"/>
    <s v="12/10/2022 02:12:58"/>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_x000a_ "/>
    <s v="2022-12-10 00:00:00"/>
    <s v="2022-12-10 00:00:00"/>
    <n v="30"/>
    <n v="0"/>
    <s v="LEONEL  LOPEZ "/>
    <s v="Selección abreviada menor cuantía"/>
    <n v="0"/>
    <n v="0"/>
    <s v="NO"/>
    <s v="CO-DC-11001"/>
    <s v="Diego Forero"/>
    <n v="957"/>
    <n v="2499080"/>
    <n v="2499080"/>
    <n v="0"/>
    <n v="0"/>
    <n v="0"/>
    <s v="2022-12-12"/>
    <m/>
    <n v="0"/>
    <m/>
    <n v="0"/>
    <n v="0"/>
    <x v="2"/>
    <x v="2"/>
    <n v="0"/>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16-2022"/>
    <s v="Adición y prorroga FUGA-16-2022"/>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33010747674"/>
    <s v="SCDPI-400-00455-22"/>
    <s v="12/23/2022 09:12:04"/>
    <s v="Contractual"/>
    <s v="CONTRATO DE PRESTACIÓN DE SERVICIOS"/>
    <n v="80111600"/>
    <s v="Adición y prorroga FUGA-16-2022"/>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 _x000a_  _x000a_ "/>
    <s v="2022-12-23 00:00:00"/>
    <s v="2022-12-23 00:00:00"/>
    <n v="30"/>
    <n v="0"/>
    <s v="LEONEL  LOPEZ "/>
    <s v="Contratación directa"/>
    <n v="2280635"/>
    <n v="0"/>
    <s v="NO"/>
    <s v="CO-DC-11001"/>
    <s v="Diego Forero"/>
    <n v="1000"/>
    <n v="2280635"/>
    <n v="0"/>
    <n v="0"/>
    <n v="2280635"/>
    <n v="0"/>
    <s v="2022-12-23"/>
    <s v=" 1346"/>
    <n v="2280635"/>
    <s v=" 2022-12-27"/>
    <n v="0"/>
    <n v="0"/>
    <x v="294"/>
    <x v="2"/>
    <n v="2280635"/>
  </r>
  <r>
    <x v="4"/>
    <s v="O23011601240000007674"/>
    <s v="Desarrollo del Bronx Distrito Creativo en Bogotá D.C."/>
    <x v="28"/>
    <s v="Socialización"/>
    <s v="SUBDIRECCIÓN PARA LA GESTIÓN DEL CENTRO DE BOGOTÁ_x000a_"/>
    <s v="Realizar 10 encuentros en el marco de una metodología de construcción colectiva sobre el rol delproyecto Bronx Distrito Creativo como instrumento de desarrollo económicolocal y de inclusión social del centro de Bogotá"/>
    <s v="Adición y prorroga FUGA-16-2022"/>
    <s v="Adición y prorroga FUGA-16-2022"/>
    <s v="01 - Recursos Distrito"/>
    <s v="1-100-F001"/>
    <s v="VA-RECURSOS DISTRITO"/>
    <s v="O232020200991124"/>
    <s v="O232020200991124_Servicios de la administración pública relacionados con la recreación, la cultura y la religión"/>
    <n v="3301074"/>
    <x v="16"/>
    <n v="107"/>
    <s v=" Actividades artísticas y culturales promovidas o ejecutadas "/>
    <s v="PM/0215/01107/0000007674"/>
    <s v="N.a"/>
    <s v="N.a"/>
    <s v="N.a"/>
    <s v="Relación de autorización"/>
    <s v="N.a"/>
    <s v="Descripción de la acción"/>
    <s v="N.a"/>
    <s v="N.a"/>
    <s v="2020-12-30 00:00:00"/>
    <s v="2020-12-30 00:00:00"/>
    <n v="0"/>
    <n v="0"/>
    <s v="N.a"/>
    <s v="Relación de autorización"/>
    <n v="218445"/>
    <n v="218445"/>
    <s v="NO"/>
    <s v="CO-DC-11001"/>
    <s v="Diego Forero"/>
    <s v="N.a"/>
    <s v="N.a"/>
    <s v="N.a"/>
    <s v="N.a"/>
    <s v="N.a"/>
    <s v="N.a"/>
    <s v="N.a"/>
    <s v="N.a"/>
    <s v="N.a"/>
    <s v="N.a"/>
    <s v="N.a"/>
    <s v="N.a"/>
    <x v="8"/>
    <x v="7"/>
    <s v="N.a"/>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Contratar el programa de seguros para la Fundación Gilberto Alzate Avendaño"/>
    <s v="Contratar el programa de seguros para la Fundación Gilberto Alzate Avendaño"/>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027-22"/>
    <s v="01/03/2022 10:01:23"/>
    <s v="Contractual"/>
    <s v="CONTRATO DE SEGUROS"/>
    <s v="84131501, 84131607"/>
    <s v="Contratar el programa de seguros para la Fundación Gilberto Alzate Avendaño"/>
    <s v="Contratar el programa de seguros para la Fundación Gilberto Alzate Avendaño"/>
    <s v=" _x000a_ "/>
    <s v="2022-02-14 00:00:00"/>
    <s v="2022-03-14 00:00:00"/>
    <n v="270"/>
    <n v="0"/>
    <s v="LEONEL  LOPEZ "/>
    <s v="Licitación pública"/>
    <n v="26940778"/>
    <m/>
    <s v="NO"/>
    <s v="CO-DC-11001"/>
    <s v="Diego Forero"/>
    <n v="6"/>
    <n v="26940778"/>
    <n v="0"/>
    <n v="0"/>
    <n v="26940778"/>
    <n v="0"/>
    <s v="2022-01-03"/>
    <s v=" 6"/>
    <n v="26940778"/>
    <s v=" 2022-01-04"/>
    <n v="0"/>
    <n v="0"/>
    <x v="295"/>
    <x v="277"/>
    <n v="0"/>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Adición contrato FUGA-207-2021, cuyo objeto consiste en &quot;Prestar el servicio de mantenimiento preventivo y/o correctivo de los bienes muebles e inmuebles de propiedad y/o tenencia de la Fundación"/>
    <s v="Adición contrato FUGA-207-2021, cuyo objeto consiste en &quot;Prestar el servicio de mantenimiento preventivo y/o correctivo de los bienes muebles e inmuebles de propiedad y/o tenencia de la Fundación"/>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029-22"/>
    <s v="04/18/2022 02:04:46"/>
    <s v="Contractual"/>
    <s v="CONTRATO DE PRESTACIÓN DE SERVICIOS"/>
    <s v="72102900, 72103300, 39121700, 31162800, 31211900"/>
    <s v="Adición contrato FUGA-207-2021, cuyo objeto consiste en &quot;Prestar el servicio de mantenimiento preventivo y/o correctivo de los bienes muebles e inmuebles de propiedad y/o tenencia de la Fundación"/>
    <s v="Adición contrato FUGA-207-2021, cuyo objeto consiste en &quot;Prestar el servicio de mantenimiento preventivo y/o correctivo de los bienes muebles e inmuebles de propiedad y/o tenencia de la Fundación"/>
    <s v=" _x000a_  _x000a_ "/>
    <s v="2022-05-15 00:00:00"/>
    <s v="2022-06-15 00:00:00"/>
    <n v="120"/>
    <n v="0"/>
    <s v="LEONEL  LOPEZ "/>
    <s v="Selección abreviada menor cuantía"/>
    <n v="20000000"/>
    <n v="0"/>
    <s v="NO"/>
    <s v="CO-DC-11001"/>
    <s v="Diego Forero"/>
    <n v="461"/>
    <n v="20000000"/>
    <n v="0"/>
    <n v="0"/>
    <n v="20000000"/>
    <n v="0"/>
    <s v="2022-04-19"/>
    <s v=" 524"/>
    <n v="20000000"/>
    <s v=" 2022-05-25"/>
    <n v="0"/>
    <n v="0"/>
    <x v="164"/>
    <x v="278"/>
    <n v="3291652"/>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032-22"/>
    <s v="01/03/2022 10:01:47"/>
    <s v="Contractual"/>
    <s v="CONTRATO DE PRESTACIÓN DE SERVICIOS"/>
    <s v="92101501, 92121504"/>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 _x000a_ "/>
    <s v="2022-01-10 00:00:00"/>
    <s v="2022-01-10 00:00:00"/>
    <n v="360"/>
    <n v="0"/>
    <s v="LEONEL  LOPEZ "/>
    <s v="Licitación pública"/>
    <n v="201938000"/>
    <m/>
    <s v="NO"/>
    <s v="CO-DC-11001"/>
    <s v="Diego Forero"/>
    <n v="7"/>
    <n v="201938000"/>
    <n v="0"/>
    <n v="0"/>
    <n v="201938000"/>
    <n v="0"/>
    <s v="2022-01-03"/>
    <s v=" 7"/>
    <n v="201938000"/>
    <s v=" 2022-01-04"/>
    <n v="0"/>
    <n v="0"/>
    <x v="296"/>
    <x v="279"/>
    <n v="31301416"/>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Contratar el programa de seguros para la Fundación Gilberto Alzate Avendaño"/>
    <s v="Contratar el programa de seguros para la Fundación Gilberto Alzate Avendaño"/>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220-22"/>
    <s v="09/16/2022 12:09:07"/>
    <s v="Contractual"/>
    <s v="CONTRATO DE PRESTACIÓN DE SERVICIOS"/>
    <s v="84131501, 84131607"/>
    <s v="Contratar el programa de seguros para la Fundación Gilberto Alzate Avendaño"/>
    <s v="Contratar el programa de seguros para la Fundación Gilberto Alzate Avendaño"/>
    <s v=" _x000a_  _x000a_  _x000a_  _x000a_ "/>
    <s v="2022-06-15 00:00:00"/>
    <s v="2022-08-01 00:00:00"/>
    <n v="60"/>
    <n v="0"/>
    <s v="LEONEL  LOPEZ "/>
    <s v="Licitación pública"/>
    <n v="48941657"/>
    <n v="116878641"/>
    <s v="SI"/>
    <s v="CO-DC-11001"/>
    <s v="Diego Forero"/>
    <n v="812"/>
    <n v="57711222"/>
    <n v="8769565"/>
    <n v="0"/>
    <n v="48941657"/>
    <n v="0"/>
    <s v="2022-09-16"/>
    <s v=" 1253"/>
    <n v="48941657"/>
    <s v=" 2022-12-07"/>
    <n v="0"/>
    <n v="0"/>
    <x v="297"/>
    <x v="280"/>
    <n v="0"/>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Prestar los servicios de apoyo para la poda del césped de la Fundación"/>
    <s v="Prestar los servicios de apoyo para la poda del césped de la Fundación"/>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242-22"/>
    <m/>
    <s v="Contractual"/>
    <s v="CONTRATO DE PRESTACIÓN DE SERVICIOS"/>
    <s v="80111600, 80111620"/>
    <s v="Prestar los servicios de apoyo para la poda del césped de la Fundación"/>
    <s v="Prestar los servicios de apoyo para la poda del césped de la Fundación"/>
    <s v=" _x000a_  _x000a_ "/>
    <s v="2022-06-15 00:00:00"/>
    <s v="2022-06-15 00:00:00"/>
    <n v="180"/>
    <n v="0"/>
    <s v="LEONEL  LOPEZ "/>
    <s v="Contratación directa"/>
    <n v="0"/>
    <n v="0"/>
    <s v="NO"/>
    <s v="CO-DC-11001"/>
    <s v="Diego Forero"/>
    <m/>
    <m/>
    <m/>
    <m/>
    <n v="0"/>
    <m/>
    <m/>
    <m/>
    <n v="0"/>
    <m/>
    <n v="0"/>
    <n v="0"/>
    <x v="2"/>
    <x v="2"/>
    <n v="0"/>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Adición y prórroga contrato No. FUGA-171-2021, cuyo objeto consiste en &quot;Contratar el programa de seguros para la Fundación Gilberto Alzate Avendaño&quot;"/>
    <s v="Adición y prórroga contrato No. FUGA-171-2021, cuyo objeto consiste en &quot;Contratar el programa de seguros para la Fundación Gilberto Alzate Avendaño&quot;"/>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374-22"/>
    <s v="08/18/2022 02:08:08"/>
    <s v="Contractual"/>
    <s v="CONTRATO DE PRESTACIÓN DE SERVICIOS"/>
    <s v="84131501, 84131607"/>
    <s v="Adición y prórroga contrato No. FUGA-171-2021, cuyo objeto consiste en &quot;Contratar el programa de seguros para la Fundación Gilberto Alzate Avendaño&quot;"/>
    <s v="Adición y prórroga contrato No. FUGA-171-2021, cuyo objeto consiste en &quot;Contratar el programa de seguros para la Fundación Gilberto Alzate Avendaño&quot;"/>
    <s v=" _x000a_  _x000a_  _x000a_  _x000a_ "/>
    <s v="2022-08-31 00:00:00"/>
    <s v="2022-08-31 00:00:00"/>
    <n v="77"/>
    <n v="0"/>
    <s v="LEONEL  LOPEZ "/>
    <s v="Licitación pública"/>
    <n v="23048254"/>
    <n v="0"/>
    <s v="SI"/>
    <s v="CO-DC-11001"/>
    <s v="Diego Forero"/>
    <n v="744"/>
    <n v="30000000"/>
    <n v="6951746"/>
    <n v="0"/>
    <n v="23048254"/>
    <n v="0"/>
    <s v="2022-08-19"/>
    <s v=" 1023"/>
    <n v="23048254"/>
    <s v=" 2022-09-15"/>
    <n v="0"/>
    <n v="0"/>
    <x v="298"/>
    <x v="281"/>
    <n v="0"/>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413-22"/>
    <s v="10/13/2022 01:10:39"/>
    <s v="Contractual"/>
    <s v="CONTRATO DE PRESTACIÓN DE SERVICIOS"/>
    <n v="80111600"/>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 _x000a_  _x000a_  _x000a_ "/>
    <s v="2022-10-30 00:00:00"/>
    <s v="2022-10-23 00:00:00"/>
    <n v="60"/>
    <n v="0"/>
    <s v="LEONEL  LOPEZ "/>
    <s v="Contratación directa"/>
    <n v="11951746"/>
    <n v="0"/>
    <s v="NO"/>
    <s v="CO-DC-11001"/>
    <s v="Diego Forero"/>
    <n v="883"/>
    <n v="11951746"/>
    <n v="0"/>
    <n v="0"/>
    <n v="11951746"/>
    <n v="0"/>
    <s v="2022-10-13"/>
    <s v=" 1152"/>
    <n v="11951746"/>
    <s v=" 2022-10-31"/>
    <n v="0"/>
    <n v="0"/>
    <x v="299"/>
    <x v="282"/>
    <n v="0"/>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Adición y prórroga contrato No. FUGA-154-2022"/>
    <s v="Adición y prórroga contrato No. FUGA-154-2022"/>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445-22"/>
    <s v="12/14/2022 04:12:31"/>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5 00:00:00"/>
    <s v="2022-12-15 00:00:00"/>
    <n v="30"/>
    <n v="0"/>
    <s v="LEONEL  LOPEZ "/>
    <s v="Selección abreviada menor cuantía"/>
    <n v="0"/>
    <n v="0"/>
    <s v="NO"/>
    <s v="CO-DC-11001"/>
    <s v="Diego Forero"/>
    <n v="981"/>
    <n v="8769565"/>
    <n v="8769565"/>
    <n v="0"/>
    <n v="0"/>
    <n v="0"/>
    <s v="2022-12-15"/>
    <m/>
    <n v="0"/>
    <m/>
    <n v="0"/>
    <n v="0"/>
    <x v="2"/>
    <x v="2"/>
    <n v="0"/>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Adición y prorroga FUGA-16-2022  -"/>
    <s v="Adición y prorroga FUGA-16-2022  -"/>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454-22"/>
    <s v="12/23/2022 09:12:02"/>
    <s v="Contractual"/>
    <s v="CONTRATO DE PRESTACIÓN DE SERVICIOS"/>
    <n v="80111600"/>
    <s v="Adición y prorroga FUGA-16-2022  -"/>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 _x000a_  _x000a_ "/>
    <s v="2022-12-23 00:00:00"/>
    <s v="2022-12-23 00:00:00"/>
    <n v="30"/>
    <n v="0"/>
    <s v="LEONEL  LOPEZ "/>
    <s v="Contratación directa"/>
    <n v="8769565"/>
    <n v="0"/>
    <s v="SI"/>
    <s v="CO-DC-11001"/>
    <s v="Diego Forero"/>
    <n v="1001"/>
    <n v="8769565"/>
    <n v="0"/>
    <n v="0"/>
    <n v="8769565"/>
    <n v="0"/>
    <s v="2022-12-23"/>
    <s v=" 1347"/>
    <n v="8769565"/>
    <s v=" 2022-12-27"/>
    <n v="0"/>
    <n v="0"/>
    <x v="300"/>
    <x v="2"/>
    <n v="8769565"/>
  </r>
  <r>
    <x v="4"/>
    <s v="O23011601240000007674"/>
    <s v="Desarrollo del Bronx Distrito Creativo en Bogotá D.C."/>
    <x v="29"/>
    <s v="Diseños y obras"/>
    <s v="SUBDIRECCIÓN PARA LA GESTIÓN DEL CENTRO DE BOGOTÁ_x000a_"/>
    <s v="Ejecutar el 100 de las obras de reforzamientos estructural y adecuación de Bienes de Interés Cultural y de intervención del EspacioPúblico"/>
    <s v="Adición y prorroga FUGA-16-2022  -"/>
    <s v="Adición y prorroga FUGA-16-2022  -"/>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4"/>
    <s v="O23011601240000007674"/>
    <s v="Desarrollo del Bronx Distrito Creativo en Bogotá D.C."/>
    <x v="30"/>
    <s v="Diseños y obras"/>
    <s v="SUBDIRECCIÓN PARA LA GESTIÓN DEL CENTRO DE BOGOTÁ_x000a_"/>
    <s v="Elaborar el 100 de estudios y diseños de reforzamiento estructural y adecuación de los Bienes de Interés Culturaly del espacio público denominado la Milla"/>
    <s v="Prestar los servicios profesionales para apoyar la supervisión de carácter arquitectónico que se requiera en el marco del convenio 072 del 21 de marzo de 2019 cuyo objeto es la planeación, estructuración, desarrollo e implementación del Proyecto Estr"/>
    <s v="Prestar los servicios profesionales para apoyar la supervisión de carácter arquitectónico que se requiera en el marco del convenio 072 del 21 de marzo de 2019 cuyo objeto es la planeación, estructuración, desarrollo e implementación del Proyecto Estr"/>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034-22"/>
    <s v="01/05/2022 08:01:22"/>
    <s v="Contractual"/>
    <s v="CONTRATO DE PRESTACIÓN DE SERVICIOS"/>
    <n v="80111600"/>
    <s v="Prestar los servicios profesionales para apoyar la supervisión de carácter arquitectónico que se requiera en el marco del convenio 072 del 21 de marzo de 2019 cuyo objeto es la planeación, estructuración, desarrollo e implementación del Proyecto Estr"/>
    <s v="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 _x000a_  _x000a_ "/>
    <s v="2022-01-10 00:00:00"/>
    <s v="2022-01-10 00:00:00"/>
    <n v="330"/>
    <n v="0"/>
    <s v="LEONEL  LOPEZ "/>
    <s v="Contratación directa"/>
    <n v="104187600"/>
    <n v="0"/>
    <s v="NO"/>
    <s v="CO-DC-11001"/>
    <s v="Diego Forero"/>
    <n v="195"/>
    <n v="104500000"/>
    <n v="312400"/>
    <n v="0"/>
    <n v="104187600"/>
    <n v="0"/>
    <s v="2022-01-06"/>
    <s v=" 128"/>
    <n v="104187600"/>
    <s v=" 2022-01-07"/>
    <n v="0"/>
    <n v="0"/>
    <x v="301"/>
    <x v="283"/>
    <n v="0"/>
  </r>
  <r>
    <x v="4"/>
    <s v="O23011601240000007674"/>
    <s v="Desarrollo del Bronx Distrito Creativo en Bogotá D.C."/>
    <x v="30"/>
    <s v="Diseños y obras"/>
    <s v="SUBDIRECCIÓN PARA LA GESTIÓN DEL CENTRO DE BOGOTÁ_x000a_"/>
    <s v="Elaborar el 100 de estudios y diseños de reforzamiento estructural y adecuación de los Bienes de Interés Culturaly del espacio público denominado la Milla"/>
    <s v="Recursos para cubrir los gastos de escrituración y registro de la extinción o liquidación de las propiedades horizontales de los predios adquiridos en el marco del proyecto Bronx Distrito Creativo"/>
    <s v="Recursos para cubrir los gastos de escrituración y registro de la extinción o liquidación de las propiedades horizontales de los predios adquiridos en el marco del proyecto Bronx Distrito Creativo"/>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035-22"/>
    <s v="11/28/2022 09:11:09"/>
    <s v="No Contractual"/>
    <s v="CONTRATO DE PRESTACIÓN DE SERVICIOS"/>
    <n v="80111600"/>
    <s v="Recursos para cubrir los gastos de escrituración y registro de la extinción o liquidación de las propiedades horizontales de los predios adquiridos en el marco del proyecto Bronx Distrito Creativo"/>
    <s v="Recursos para cubrir los gastos de escrituración y registro de la extinción o liquidación de las propiedades horizontales de los predios adquiridos en el marco del proyecto Bronx Distrito Creativo"/>
    <s v=" _x000a_  _x000a_ "/>
    <s v="2022-11-30 00:00:00"/>
    <s v="2022-11-30 00:00:00"/>
    <n v="60"/>
    <n v="0"/>
    <s v="LEONEL  LOPEZ "/>
    <s v="Resolución"/>
    <n v="1800000"/>
    <n v="0"/>
    <s v="NO"/>
    <s v="CO-DC-11001"/>
    <s v="Diego Forero"/>
    <n v="945"/>
    <n v="1800000"/>
    <n v="912309"/>
    <n v="0"/>
    <n v="887691"/>
    <n v="0"/>
    <s v="2022-11-30"/>
    <s v=" 1256 1283"/>
    <n v="887691"/>
    <s v=" 2022-12-09 2022-12-15"/>
    <n v="0"/>
    <n v="0"/>
    <x v="302"/>
    <x v="284"/>
    <n v="0"/>
  </r>
  <r>
    <x v="4"/>
    <s v="O23011601240000007674"/>
    <s v="Desarrollo del Bronx Distrito Creativo en Bogotá D.C."/>
    <x v="30"/>
    <s v="Diseños y obras"/>
    <s v="SUBDIRECCIÓN PARA LA GESTIÓN DEL CENTRO DE BOGOTÁ_x000a_"/>
    <s v="Elaborar el 100 de estudios y diseños de reforzamiento estructural y adecuación de los Bienes de Interés Culturaly del espacio público denominado la Milla"/>
    <s v="Prestar los servicios profesionales en la asesoría a la Subdireccion para la Gestión del Centro de Bogotá y la coordinación de las actuaciones para la ejecución y seguimiento del proyecto de inversión 7674 denominado &quot;Desarrollo del Bronx Distrito Cr"/>
    <s v="Prestar los servicios profesionales en la asesoría a la Subdireccion para la Gestión del Centro de Bogotá y la coordinación de las actuaciones para la ejecución y seguimiento del proyecto de inversión 7674 denominado &quot;Desarrollo del Bronx Distrito Cr"/>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036-22"/>
    <s v="01/03/2022 06:01:56"/>
    <s v="Contractual"/>
    <s v="CONTRATO DE PRESTACIÓN DE SERVICIOS"/>
    <n v="80111600"/>
    <s v="Prestar los servicios profesionales en la asesoría a la Subdireccion para la Gestión del Centro de Bogotá y la coordinación de las actuaciones para la ejecución y seguimiento del proyecto de inversión 7674 denominado &quot;Desarrollo del Bronx Distrito Cr"/>
    <s v="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 _x000a_ "/>
    <s v="2022-01-10 00:00:00"/>
    <s v="2022-01-10 00:00:00"/>
    <n v="330"/>
    <n v="0"/>
    <s v="LEONEL  LOPEZ "/>
    <s v="Contratación directa"/>
    <n v="121000000"/>
    <m/>
    <s v="NO"/>
    <s v="CO-DC-11001"/>
    <s v="Diego Forero"/>
    <n v="171"/>
    <n v="121000000"/>
    <n v="0"/>
    <n v="0"/>
    <n v="121000000"/>
    <n v="0"/>
    <s v="2022-01-04"/>
    <s v=" 145"/>
    <n v="121000000"/>
    <s v=" 2022-01-12"/>
    <n v="0"/>
    <n v="0"/>
    <x v="303"/>
    <x v="285"/>
    <n v="0"/>
  </r>
  <r>
    <x v="4"/>
    <s v="O23011601240000007674"/>
    <s v="Desarrollo del Bronx Distrito Creativo en Bogotá D.C."/>
    <x v="30"/>
    <s v="Diseños y obras"/>
    <s v="SUBDIRECCIÓN PARA LA GESTIÓN DEL CENTRO DE BOGOTÁ_x000a_"/>
    <s v="Elaborar el 100 de estudios y diseños de reforzamiento estructural y adecuación de los Bienes de Interés Culturaly del espacio público denominado la Milla"/>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33010907674"/>
    <s v="SCDPI-400-00259-22"/>
    <s v="08/05/2022 09:08:34"/>
    <s v="Contractual"/>
    <s v="CONTRATO DE PRESTACIÓN DE SERVICIOS"/>
    <n v="80111600"/>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 _x000a_  _x000a_ "/>
    <s v="2022-12-01 00:00:00"/>
    <s v="2022-12-01 00:00:00"/>
    <n v="30"/>
    <n v="0"/>
    <s v="LEONEL  LOPEZ "/>
    <s v="Contratación directa"/>
    <n v="312400"/>
    <n v="0"/>
    <s v="NO"/>
    <s v="CO-DC-11001"/>
    <s v="Diego Forero"/>
    <n v="708"/>
    <n v="312400"/>
    <n v="0"/>
    <n v="0"/>
    <n v="312400"/>
    <n v="0"/>
    <s v="2022-08-08"/>
    <s v=" 961"/>
    <n v="312400"/>
    <s v=" 2022-08-30"/>
    <n v="0"/>
    <n v="0"/>
    <x v="304"/>
    <x v="286"/>
    <n v="0"/>
  </r>
  <r>
    <x v="4"/>
    <s v="O23011601240000007674"/>
    <s v="Desarrollo del Bronx Distrito Creativo en Bogotá D.C."/>
    <x v="30"/>
    <s v="Diseños y obras"/>
    <s v="SUBDIRECCIÓN PARA LA GESTIÓN DEL CENTRO DE BOGOTÁ_x000a_"/>
    <s v="Elaborar el 100 de estudios y diseños de reforzamiento estructural y adecuación de los Bienes de Interés Culturaly del espacio público denominado la Milla"/>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Adición y prorroga FUGA-16-2022  - 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01 - Recursos Distrito"/>
    <s v="1-100-F001"/>
    <s v="VA-RECURSOS DISTRITO"/>
    <s v="O232020200996230"/>
    <s v="O232020200996230_Servicios de funcionamiento de instalaciones e infraestructura cultural para presentaciones artísticas_x000a_"/>
    <n v="3301090"/>
    <x v="1"/>
    <n v="116"/>
    <s v="Espacios adecuados para la consolidación del Bronx Distrito Creativo "/>
    <s v="PM/0215/01116/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5"/>
    <s v="O23011603450000007664"/>
    <s v="Transformación cultural de imaginarios del Centro de Bogotá. Bogotá D.C."/>
    <x v="31"/>
    <s v="Esquina Redonda"/>
    <s v="SUBDIRECCIÓN PARA LA GESTIÓN DEL CENTRO DE BOGOTÁ_x000a_"/>
    <s v="Desarrollar actividades de visibilización del territorio del antiguo Bronx."/>
    <s v="Profesional para apoyar a la Subdirección para la Gestión del Centro Bogotá en las actividades de acompañamiento y seguimiento del proceso relacionado con la implementación del  PEMP-CHB"/>
    <s v="Profesional para apoyar a la Subdirección para la Gestión del Centro Bogotá en las actividades de acompañamiento y seguimiento del proceso relacionado con la implementación del  PEMP-CHB"/>
    <s v="01 - Recursos Distrito"/>
    <s v="1-100-F001"/>
    <s v="VA-RECURSOS DISTRITO"/>
    <s v="O232020200991124"/>
    <s v="O232020200991124_Servicios de la administración pública relacionados con la recreación, la cultura y la religión"/>
    <n v="3301073"/>
    <x v="12"/>
    <n v="107"/>
    <s v=" Actividades artísticas y culturales promovidas o ejecutadas "/>
    <s v="PM/0215/01107/33010737664"/>
    <s v="SCDPI-400-00022-22"/>
    <s v="01/20/2022 05:01:52"/>
    <s v="Contractual"/>
    <s v="CONTRATO DE PRESTACIÓN DE SERVICIOS"/>
    <n v="80111600"/>
    <s v="Profesional para apoyar a la Subdirección para la Gestión del Centro Bogotá en las actividades de acompañamiento y seguimiento del proceso relacionado con la implementación del  PEMP-CHB"/>
    <s v="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 _x000a_  _x000a_ "/>
    <s v="2022-01-10 00:00:00"/>
    <s v="2022-01-10 00:00:00"/>
    <n v="330"/>
    <n v="0"/>
    <s v="LEONEL  LOPEZ "/>
    <s v="Contratación directa"/>
    <n v="55189680"/>
    <n v="0"/>
    <s v="NO"/>
    <s v="CO-DC-11001"/>
    <s v="Diego Forero"/>
    <n v="247"/>
    <n v="66000000"/>
    <n v="10810320"/>
    <n v="0"/>
    <n v="55189680"/>
    <n v="0"/>
    <s v="2022-01-20"/>
    <s v=" 229"/>
    <n v="63680400"/>
    <s v=" 2022-11-23"/>
    <n v="8490720"/>
    <n v="0"/>
    <x v="305"/>
    <x v="287"/>
    <n v="0"/>
  </r>
  <r>
    <x v="5"/>
    <s v="O23011603450000007664"/>
    <s v="Transformación cultural de imaginarios del Centro de Bogotá. Bogotá D.C."/>
    <x v="31"/>
    <s v="Esquina Redonda"/>
    <s v="SUBDIRECCIÓN PARA LA GESTIÓN DEL CENTRO DE BOGOTÁ_x000a_"/>
    <s v="Desarrollar actividades de visibilización del territorio del antiguo Bronx."/>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73"/>
    <x v="12"/>
    <n v="107"/>
    <s v=" Actividades artísticas y culturales promovidas o ejecutadas "/>
    <s v="PM/0215/01107/33010737664"/>
    <s v="SCDPI-400-00023-22"/>
    <s v="02/16/2022 11:02:12"/>
    <s v="Contractual"/>
    <s v="CONTRATO DE PRESTACIÓN DE SERVICIOS"/>
    <s v="81141600, 93141700, 80141600, 80141900, 90151800"/>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
    <s v="2022-01-10 00:00:00"/>
    <s v="2022-01-10 00:00:00"/>
    <n v="330"/>
    <n v="0"/>
    <s v="LEONEL  LOPEZ "/>
    <s v="Licitación pública"/>
    <n v="20000000"/>
    <m/>
    <s v="NO"/>
    <s v="CO-DC-11001"/>
    <s v="Diego Forero"/>
    <n v="313"/>
    <n v="20000000"/>
    <n v="0"/>
    <n v="0"/>
    <n v="20000000"/>
    <n v="0"/>
    <s v="2022-02-16"/>
    <s v=" 394"/>
    <n v="20000000"/>
    <s v=" 2022-04-06"/>
    <n v="0"/>
    <n v="0"/>
    <x v="164"/>
    <x v="198"/>
    <n v="0"/>
  </r>
  <r>
    <x v="5"/>
    <s v="O23011603450000007664"/>
    <s v="Transformación cultural de imaginarios del Centro de Bogotá. Bogotá D.C."/>
    <x v="31"/>
    <s v="Esquina Redonda"/>
    <s v="SUBDIRECCIÓN PARA LA GESTIÓN DEL CENTRO DE BOGOTÁ_x000a_"/>
    <s v="Desarrollar actividades de visibilización del territorio del antiguo Bronx."/>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01 - Recursos Distrito"/>
    <s v="1-100-F001"/>
    <s v="VA-RECURSOS DISTRITO"/>
    <s v="O232020200991124"/>
    <s v="O232020200991124_Servicios de la administración pública relacionados con la recreación, la cultura y la religión"/>
    <n v="3301073"/>
    <x v="12"/>
    <n v="107"/>
    <s v=" Actividades artísticas y culturales promovidas o ejecutadas "/>
    <s v="PM/0215/01107/33010737664"/>
    <s v="SCDPI-400-00250-22"/>
    <s v="08/05/2022 09:08:53"/>
    <s v="Contractual"/>
    <s v="CONTRATO DE PRESTACIÓN DE SERVICIOS"/>
    <n v="80111600"/>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 _x000a_  _x000a_  _x000a_ "/>
    <s v="2022-12-01 00:00:00"/>
    <s v="2022-12-01 00:00:00"/>
    <n v="30"/>
    <n v="0"/>
    <s v="LEONEL  LOPEZ "/>
    <s v="Contratación directa"/>
    <n v="0"/>
    <n v="0"/>
    <s v="NO"/>
    <s v="CO-DC-11001"/>
    <s v="Diego Forero"/>
    <n v="703"/>
    <n v="2319600"/>
    <n v="2319600"/>
    <n v="0"/>
    <n v="0"/>
    <n v="0"/>
    <s v="2022-08-08"/>
    <s v=" 928"/>
    <n v="2319600"/>
    <s v=" 2022-11-23"/>
    <n v="2319600"/>
    <n v="0"/>
    <x v="2"/>
    <x v="2"/>
    <n v="0"/>
  </r>
  <r>
    <x v="5"/>
    <s v="O23011603450000007664"/>
    <s v="Transformación cultural de imaginarios del Centro de Bogotá. Bogotá D.C."/>
    <x v="31"/>
    <s v="Esquina Redonda"/>
    <s v="SUBDIRECCIÓN PARA LA GESTIÓN DEL CENTRO DE BOGOTÁ_x000a_"/>
    <s v="Desarrollar actividades de visibilización del territorio del antiguo Bronx."/>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73"/>
    <x v="12"/>
    <n v="107"/>
    <s v=" Actividades artísticas y culturales promovidas o ejecutadas "/>
    <s v="PM/0215/01107/33010737664"/>
    <s v="SCDPI-400-00433-22"/>
    <s v="12/10/2022 02:12:18"/>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_x000a_ "/>
    <s v="2022-12-10 00:00:00"/>
    <s v="2022-12-10 00:00:00"/>
    <n v="30"/>
    <n v="0"/>
    <s v="LEONEL  LOPEZ "/>
    <s v="Selección abreviada menor cuantía"/>
    <n v="0"/>
    <n v="0"/>
    <s v="NO"/>
    <s v="CO-DC-11001"/>
    <s v="Diego Forero"/>
    <n v="954"/>
    <n v="10810320"/>
    <n v="10810320"/>
    <n v="0"/>
    <n v="0"/>
    <n v="0"/>
    <s v="2022-12-12"/>
    <m/>
    <n v="0"/>
    <m/>
    <n v="0"/>
    <n v="0"/>
    <x v="2"/>
    <x v="2"/>
    <n v="0"/>
  </r>
  <r>
    <x v="5"/>
    <s v="O23011603450000007664"/>
    <s v="Transformación cultural de imaginarios del Centro de Bogotá. Bogotá D.C."/>
    <x v="31"/>
    <s v="Esquina Redonda"/>
    <s v="SUBDIRECCIÓN PARA LA GESTIÓN DEL CENTRO DE BOGOTÁ_x000a_"/>
    <s v="Desarrollar actividades de visibilización del territorio del antiguo Bronx."/>
    <s v="Adición y prorroga FUGA-12-2022"/>
    <s v="Adición y prorroga FUGA-12-2022"/>
    <s v="01 - Recursos Distrito"/>
    <s v="1-100-F001"/>
    <s v="VA-RECURSOS DISTRITO"/>
    <s v="O232020200991124"/>
    <s v="O232020200991124_Servicios de la administración pública relacionados con la recreación, la cultura y la religión"/>
    <n v="3301073"/>
    <x v="12"/>
    <n v="107"/>
    <s v=" Actividades artísticas y culturales promovidas o ejecutadas "/>
    <s v="PM/0215/01107/33010737664"/>
    <s v="SCDPI-400-00458-22"/>
    <s v="12/23/2022 09:12:54"/>
    <s v="Contractual"/>
    <s v="CONTRATO DE PRESTACIÓN DE SERVICIOS"/>
    <n v="80111600"/>
    <s v="Adición y prorroga FUGA-12-2022"/>
    <s v="Adición y prorroga FUGA-12-2022 -Prestar los servicios jurídicos especializados de asesoria a la FUNDACION GILBERTO ALZATE AVENDAÑO en el desarrollo de los procesos de orden legal, contractual, administrativo."/>
    <s v=" _x000a_  _x000a_ "/>
    <s v="2022-12-23 00:00:00"/>
    <s v="2022-12-23 00:00:00"/>
    <n v="60"/>
    <n v="0"/>
    <s v="LEONEL  LOPEZ "/>
    <s v="Contratación directa"/>
    <n v="10537290"/>
    <n v="0"/>
    <s v="NO"/>
    <s v="CO-DC-11001"/>
    <s v="Diego Forero"/>
    <n v="997"/>
    <n v="10537290"/>
    <n v="0"/>
    <n v="0"/>
    <n v="10537290"/>
    <n v="0"/>
    <s v="2022-12-23"/>
    <s v=" 1352"/>
    <n v="10537290"/>
    <s v=" 2022-12-27"/>
    <n v="0"/>
    <n v="0"/>
    <x v="306"/>
    <x v="2"/>
    <n v="10537290"/>
  </r>
  <r>
    <x v="5"/>
    <s v="O23011603450000007664"/>
    <s v="Transformación cultural de imaginarios del Centro de Bogotá. Bogotá D.C."/>
    <x v="31"/>
    <s v="Esquina Redonda"/>
    <s v="SUBDIRECCIÓN PARA LA GESTIÓN DEL CENTRO DE BOGOTÁ_x000a_"/>
    <s v="Desarrollar actividades de visibilización del territorio del antiguo Bronx."/>
    <s v="Adición y prorroga FUGA-12-2022"/>
    <s v="Adición y prorroga FUGA-12-2022"/>
    <s v="01 - Recursos Distrito"/>
    <s v="1-100-F001"/>
    <s v="VA-RECURSOS DISTRITO"/>
    <s v="O232020200991124"/>
    <s v="O232020200991124_Servicios de la administración pública relacionados con la recreación, la cultura y la religión"/>
    <n v="3301073"/>
    <x v="12"/>
    <n v="107"/>
    <s v=" Actividades artísticas y culturales promovidas o ejecutadas "/>
    <s v="PM/0215/01107/0000007664"/>
    <s v="N.a"/>
    <s v="N.a"/>
    <s v="N.a"/>
    <s v="Relación de autorización"/>
    <s v="N.a"/>
    <s v="Descripción de la acción"/>
    <s v="N.a"/>
    <s v="N.a"/>
    <s v="2020-12-30 00:00:00"/>
    <s v="2020-12-30 00:00:00"/>
    <n v="0"/>
    <n v="0"/>
    <s v="N.a"/>
    <s v="Relación de autorización"/>
    <n v="273030"/>
    <n v="273030"/>
    <s v="NO"/>
    <s v="CO-DC-11001"/>
    <s v="Diego Forero"/>
    <s v="N.a"/>
    <s v="N.a"/>
    <s v="N.a"/>
    <s v="N.a"/>
    <s v="N.a"/>
    <s v="N.a"/>
    <s v="N.a"/>
    <s v="N.a"/>
    <s v="N.a"/>
    <s v="N.a"/>
    <s v="N.a"/>
    <s v="N.a"/>
    <x v="8"/>
    <x v="7"/>
    <s v="N.a"/>
  </r>
  <r>
    <x v="5"/>
    <s v="O23011603450000007664"/>
    <s v="Transformación cultural de imaginarios del Centro de Bogotá. Bogotá D.C."/>
    <x v="32"/>
    <s v="Esquina Redonda"/>
    <s v="SUBDIRECCIÓN PARA LA GESTIÓN DEL CENTRO DE BOGOTÁ_x000a_"/>
    <s v="Diseñar modelo de operación."/>
    <s v="Prestar los servicios de apoyo y orientación en la construcción del modelo de operación para el Co-Laboratorio -La Esquina redonda,"/>
    <s v="Prestar los servicios de apoyo y orientación en la construcción del modelo de operación para el Co-Laboratorio -La Esquina redonda,"/>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016-22"/>
    <s v="01/19/2022 07:01:00"/>
    <s v="Contractual"/>
    <s v="CONTRATO DE PRESTACIÓN DE SERVICIOS DE APOYO A LA GESTIÓN"/>
    <n v="80111600"/>
    <s v="Prestar los servicios de apoyo y orientación en la construcción del modelo de operación para el Co-Laboratorio -La Esquina redonda,"/>
    <s v="Prestar los servicios de apoyo y orientación en la construcción del modelo de operación para el Co-Laboratorio -La Esquina redonda"/>
    <s v=" _x000a_  _x000a_ "/>
    <s v="2022-01-10 00:00:00"/>
    <s v="2022-01-10 00:00:00"/>
    <n v="330"/>
    <n v="0"/>
    <s v="LEONEL  LOPEZ "/>
    <s v="Contratación directa"/>
    <n v="49503300"/>
    <n v="0"/>
    <s v="NO"/>
    <s v="CO-DC-11001"/>
    <s v="Diego Forero"/>
    <n v="238"/>
    <n v="49503300"/>
    <n v="0"/>
    <n v="0"/>
    <n v="49503300"/>
    <n v="0"/>
    <s v="2022-01-20"/>
    <s v=" 234"/>
    <n v="49503300"/>
    <s v=" 2022-01-25"/>
    <n v="0"/>
    <n v="0"/>
    <x v="307"/>
    <x v="288"/>
    <n v="0"/>
  </r>
  <r>
    <x v="5"/>
    <s v="O23011603450000007664"/>
    <s v="Transformación cultural de imaginarios del Centro de Bogotá. Bogotá D.C."/>
    <x v="32"/>
    <s v="Esquina Redonda"/>
    <s v="SUBDIRECCIÓN PARA LA GESTIÓN DEL CENTRO DE BOGOTÁ_x000a_"/>
    <s v="Diseñar modelo de operación."/>
    <s v="PRESTAR SERVICIOS DE APOYO PARA LA CONSTRUCCIÓN DE LA MEMORIA MUSEOGRÁFICA PARA EL COLABORATORIO - ESQUINA REDONDA"/>
    <s v="PRESTAR SERVICIOS DE APOYO PARA LA CONSTRUCCIÓN DE LA MEMORIA MUSEOGRÁFICA PARA EL COLABORATORIO - ESQUINA REDONDA"/>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018-22"/>
    <s v="01/19/2022 08:01:37"/>
    <s v="Contractual"/>
    <s v="CONTRATO DE PRESTACIÓN DE SERVICIOS"/>
    <n v="80111600"/>
    <s v="PRESTAR SERVICIOS DE APOYO PARA LA CONSTRUCCIÓN DE LA MEMORIA MUSEOGRÁFICA PARA EL COLABORATORIO - ESQUINA REDONDA"/>
    <s v="Prestar los servicios de apoyo en las acciones de logística,  montaje  y sistematización de las actividades de las exposiciones relacionadas con el eje de “creación y memoria” del Co-Laboratorio – La Esquina Redonda"/>
    <s v=" _x000a_  _x000a_  _x000a_ "/>
    <s v="2022-01-20 00:00:00"/>
    <s v="2022-01-20 00:00:00"/>
    <n v="210"/>
    <n v="0"/>
    <s v="LEONEL  LOPEZ "/>
    <s v="Contratación directa"/>
    <n v="6150000"/>
    <n v="0"/>
    <s v="NO"/>
    <s v="CO-DC-11001"/>
    <s v="Diego Forero"/>
    <n v="239"/>
    <n v="7310560"/>
    <n v="1160560"/>
    <n v="0"/>
    <n v="6150000"/>
    <n v="0"/>
    <s v="2022-01-20"/>
    <s v=" 270"/>
    <n v="6150000"/>
    <s v=" 2022-01-28"/>
    <n v="0"/>
    <n v="0"/>
    <x v="308"/>
    <x v="289"/>
    <n v="0"/>
  </r>
  <r>
    <x v="5"/>
    <s v="O23011603450000007664"/>
    <s v="Transformación cultural de imaginarios del Centro de Bogotá. Bogotá D.C."/>
    <x v="32"/>
    <s v="Esquina Redonda"/>
    <s v="SUBDIRECCIÓN PARA LA GESTIÓN DEL CENTRO DE BOGOTÁ_x000a_"/>
    <s v="Diseñar modelo de operación."/>
    <s v="Profesional  como investigador en la orientación para la elaboración de guiones curatoriales y sistematización de acciones para el Co-Laboratorio - La Esquina redonda."/>
    <s v="Profesional  como investigador en la orientación para la elaboración de guiones curatoriales y sistematización de acciones para el Co-Laboratorio - La Esquina redonda."/>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019-22"/>
    <s v="01/19/2022 07:01:21"/>
    <s v="Contractual"/>
    <s v="CONTRATO DE PRESTACIÓN DE SERVICIOS"/>
    <n v="80111600"/>
    <s v="Profesional  como investigador en la orientación para la elaboración de guiones curatoriales y sistematización de acciones para el Co-Laboratorio - La Esquina redonda."/>
    <s v="Prestar los servicios profesionales como investigador en la orientación para la elaboración de guiones curatoriales y sistematización de acciones para el Co-Laboratorio - La Esquina redonda ."/>
    <s v=" _x000a_  _x000a_ "/>
    <s v="2022-01-10 00:00:00"/>
    <s v="2022-01-10 00:00:00"/>
    <n v="330"/>
    <n v="0"/>
    <s v="LEONEL  LOPEZ "/>
    <s v="Contratación directa"/>
    <n v="71672700"/>
    <n v="0"/>
    <s v="NO"/>
    <s v="CO-DC-11001"/>
    <s v="Diego Forero"/>
    <n v="237"/>
    <n v="71672700"/>
    <n v="0"/>
    <n v="0"/>
    <n v="71672700"/>
    <n v="0"/>
    <s v="2022-01-20"/>
    <s v=" 233"/>
    <n v="71672700"/>
    <s v=" 2022-01-25"/>
    <n v="0"/>
    <n v="0"/>
    <x v="309"/>
    <x v="290"/>
    <n v="0"/>
  </r>
  <r>
    <x v="5"/>
    <s v="O23011603450000007664"/>
    <s v="Transformación cultural de imaginarios del Centro de Bogotá. Bogotá D.C."/>
    <x v="32"/>
    <s v="Esquina Redonda"/>
    <s v="SUBDIRECCIÓN PARA LA GESTIÓN DEL CENTRO DE BOGOTÁ_x000a_"/>
    <s v="Diseñar modelo de operación."/>
    <s v="Adición y prorroga FUGA-105-2021 -Prestar los servicios de apoyo en las acciones de logística,  montaje  y sistematización de las actividades de las exposiciones relacionadas con el eje de “creación y memoria” del Co-Laboratorio – La Esquina Redonda"/>
    <s v="Adición y prorroga FUGA-105-2021 -Prestar los servicios de apoyo en las acciones de logística,  montaje  y sistematización de las actividades de las exposiciones relacionadas con el eje de “creación y memoria” del Co-Laboratorio – La Esquina Redonda"/>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54-22"/>
    <s v="06/13/2022 11:06:29"/>
    <s v="Contractual"/>
    <s v="CONTRATO DE PRESTACIÓN DE SERVICIOS"/>
    <n v="80111600"/>
    <s v="Adición y prorroga FUGA-105-2021 -Prestar los servicios de apoyo en las acciones de logística,  montaje  y sistematización de las actividades de las exposiciones relacionadas con el eje de “creación y memoria” del Co-Laboratorio – La Esquina Redonda"/>
    <s v="Adición y prorroga FUGA-105-2021 -Prestar los servicios de apoyo en las acciones de logística,  montaje  y sistematización de las actividades de las exposiciones relacionadas con el eje de “creación y memoria” del Co-Laboratorio – La Esquina Redonda"/>
    <s v=" _x000a_  _x000a_  _x000a_ "/>
    <s v="2022-06-01 00:00:00"/>
    <s v="2022-06-01 00:00:00"/>
    <n v="180"/>
    <n v="0"/>
    <s v="LEONEL  LOPEZ "/>
    <s v="Contratación directa"/>
    <n v="0"/>
    <n v="0"/>
    <s v="NO"/>
    <s v="CO-DC-11001"/>
    <s v="Diego Forero"/>
    <n v="545"/>
    <n v="1160560"/>
    <n v="1160560"/>
    <n v="0"/>
    <n v="0"/>
    <n v="0"/>
    <s v="2022-06-13"/>
    <m/>
    <n v="0"/>
    <m/>
    <n v="0"/>
    <n v="0"/>
    <x v="2"/>
    <x v="2"/>
    <n v="0"/>
  </r>
  <r>
    <x v="5"/>
    <s v="O23011603450000007664"/>
    <s v="Transformación cultural de imaginarios del Centro de Bogotá. Bogotá D.C."/>
    <x v="32"/>
    <s v="Esquina Redonda"/>
    <s v="SUBDIRECCIÓN PARA LA GESTIÓN DEL CENTRO DE BOGOTÁ_x000a_"/>
    <s v="Diseñar modelo de operación."/>
    <s v="Prestar los servicios de apoyo en las acciones de logística,  montaje  y sistematización de las actividades de las exposiciones relacionadas con el eje de “creación y memoria” del Co-Laboratorio – La Esquina Redonda"/>
    <s v="Prestar los servicios de apoyo en las acciones de logística,  montaje  y sistematización de las actividades de las exposiciones relacionadas con el eje de “creación y memoria” del Co-Laboratorio – La Esquina Redonda"/>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96-22"/>
    <s v="09/19/2022 03:09:44"/>
    <s v="Contractual"/>
    <s v="CONTRATO DE PRESTACIÓN DE SERVICIOS"/>
    <n v="80111600"/>
    <s v="Prestar los servicios de apoyo en las acciones de logística,  montaje  y sistematización de las actividades de las exposiciones relacionadas con el eje de “creación y memoria” del Co-Laboratorio – La Esquina Redonda"/>
    <s v="Prestar los servicios de apoyo en las acciones de logística,  montaje  y sistematización de las actividades de las exposiciones relacionadas con el eje de “creación y memoria” del Co-Laboratorio – La Esquina Redonda"/>
    <s v=" _x000a_  _x000a_  _x000a_  _x000a_ "/>
    <s v="2022-09-30 00:00:00"/>
    <s v="2022-09-30 00:00:00"/>
    <n v="120"/>
    <n v="0"/>
    <s v="LEONEL  LOPEZ "/>
    <s v="Contratación directa"/>
    <n v="1160560"/>
    <n v="0"/>
    <s v="NO"/>
    <s v="CO-DC-11001"/>
    <s v="Diego Forero"/>
    <n v="818"/>
    <n v="1160560"/>
    <n v="0"/>
    <n v="0"/>
    <n v="1160560"/>
    <n v="0"/>
    <s v="2022-09-19"/>
    <s v=" 1090"/>
    <n v="1160560"/>
    <s v=" 2022-10-06"/>
    <n v="0"/>
    <n v="0"/>
    <x v="310"/>
    <x v="291"/>
    <n v="0"/>
  </r>
  <r>
    <x v="5"/>
    <s v="O23011603450000007664"/>
    <s v="Transformación cultural de imaginarios del Centro de Bogotá. Bogotá D.C."/>
    <x v="32"/>
    <s v="Esquina Redonda"/>
    <s v="SUBDIRECCIÓN PARA LA GESTIÓN DEL CENTRO DE BOGOTÁ_x000a_"/>
    <s v="Diseñar modelo de operación."/>
    <s v="Prestar los servicios de apoyo en las acciones de logística,  montaje  y sistematización de las actividades de las exposiciones relacionadas con el eje de “creación y memoria” del Co-Laboratorio – La Esquina Redonda"/>
    <s v="Prestar los servicios de apoyo en las acciones de logística,  montaje  y sistematización de las actividades de las exposiciones relacionadas con el eje de “creación y memoria” del Co-Laboratorio – La Esquina Redonda"/>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5"/>
    <s v="O23011603450000007664"/>
    <s v="Transformación cultural de imaginarios del Centro de Bogotá. Bogotá D.C."/>
    <x v="33"/>
    <s v="Esquina Redonda"/>
    <s v="SUBDIRECCIÓN PARA LA GESTIÓN DEL CENTRO DE BOGOTÁ_x000a_"/>
    <s v="Elaborar guion museográfico."/>
    <s v="Profesional de apoyo y orientación como investigador en los procesos de curaduría, museografía y del modelo de operación del Co-Laboratorio"/>
    <s v="Profesional de apoyo y orientación como investigador en los procesos de curaduría, museografía y del modelo de operación del Co-Laboratorio"/>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010-22"/>
    <s v="01/19/2022 07:01:48"/>
    <s v="Contractual"/>
    <s v="CONTRATO DE PRESTACIÓN DE SERVICIOS"/>
    <n v="80111600"/>
    <s v="Profesional de apoyo y orientación como investigador en los procesos de curaduría, museografía y del modelo de operación del Co-Laboratorio"/>
    <s v="Prestar los servicios profesionales de apoyo y orientación como investigador en los procesos de curaduría, museografía y selección de piezas para la elaboración de guiones curatoriales y del modelo de operación del Co-Laboratorio – La Esquina Redonda."/>
    <s v=" _x000a_  _x000a_ "/>
    <s v="2022-01-10 00:00:00"/>
    <s v="2022-01-10 00:00:00"/>
    <n v="330"/>
    <n v="0"/>
    <s v="LEONEL  LOPEZ "/>
    <s v="Contratación directa"/>
    <n v="63957300"/>
    <n v="0"/>
    <s v="NO"/>
    <s v="CO-DC-11001"/>
    <s v="Diego Forero"/>
    <n v="236"/>
    <n v="63957300"/>
    <n v="0"/>
    <n v="0"/>
    <n v="63957300"/>
    <n v="0"/>
    <s v="2022-01-20"/>
    <s v=" 209"/>
    <n v="63957300"/>
    <s v=" 2022-01-24"/>
    <n v="0"/>
    <n v="0"/>
    <x v="311"/>
    <x v="292"/>
    <n v="0"/>
  </r>
  <r>
    <x v="5"/>
    <s v="O23011603450000007664"/>
    <s v="Transformación cultural de imaginarios del Centro de Bogotá. Bogotá D.C."/>
    <x v="33"/>
    <s v="Esquina Redonda"/>
    <s v="SUBDIRECCIÓN PARA LA GESTIÓN DEL CENTRO DE BOGOTÁ_x000a_"/>
    <s v="Elaborar guion museográfico."/>
    <s v="Adquirir a título de compraventa la obra pictórica –dibujos- sobre la calle conocida como la “L” en la antigua zona del Bronx"/>
    <s v="Adquirir a título de compraventa la obra pictórica –dibujos- sobre la calle conocida como la “L” en la antigua zona del Bronx"/>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013-22"/>
    <s v="06/29/2022 07:06:34"/>
    <s v="Contractual"/>
    <s v="CONTRATO DE COMPRAVENTA"/>
    <n v="82151501"/>
    <s v="Adquirir a título de compraventa la obra pictórica –dibujos- sobre la calle conocida como la “L” en la antigua zona del Bronx"/>
    <s v="Adquirir a título de compraventa la obra pictórica –dibujos- sobre la calle conocida como la “L” en la antigua zona del Bronx"/>
    <s v=" _x000a_  _x000a_ "/>
    <s v="2022-06-30 00:00:00"/>
    <s v="2022-06-30 00:00:00"/>
    <n v="150"/>
    <n v="0"/>
    <s v="LEONEL  LOPEZ "/>
    <s v="Contratación directa"/>
    <n v="900000"/>
    <n v="0"/>
    <s v="NO"/>
    <s v="CO-DC-11001"/>
    <s v="Diego Forero"/>
    <n v="583"/>
    <n v="900000"/>
    <n v="0"/>
    <n v="0"/>
    <n v="900000"/>
    <n v="0"/>
    <s v="2022-06-30"/>
    <s v=" 739"/>
    <n v="900000"/>
    <s v=" 2022-07-21"/>
    <n v="0"/>
    <n v="0"/>
    <x v="312"/>
    <x v="293"/>
    <n v="0"/>
  </r>
  <r>
    <x v="5"/>
    <s v="O23011603450000007664"/>
    <s v="Transformación cultural de imaginarios del Centro de Bogotá. Bogotá D.C."/>
    <x v="33"/>
    <s v="Esquina Redonda"/>
    <s v="SUBDIRECCIÓN PARA LA GESTIÓN DEL CENTRO DE BOGOTÁ_x000a_"/>
    <s v="Elaborar guion museográfico."/>
    <s v="Licenciar el de uso de las obras protegidas  -fotográficas y audiovisuales- sobre temas del Bronx"/>
    <s v="Licenciar el de uso de las obras protegidas  -fotográficas y audiovisuales- sobre temas del Bronx"/>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82-22"/>
    <s v="06/29/2022 07:06:21"/>
    <s v="Contractual"/>
    <s v="CONTRATO DE PRESTACIÓN DE SERVICIOS"/>
    <n v="82131600"/>
    <s v="Licenciar el de uso de las obras protegidas  -fotográficas y audiovisuales- sobre temas del Bronx"/>
    <s v="Licenciar el de uso de las obras protegidas  -fotográficas y audiovisuales- sobre temas del Bronx"/>
    <s v=" _x000a_  _x000a_ "/>
    <s v="2022-06-30 00:00:00"/>
    <s v="2022-06-30 00:00:00"/>
    <n v="150"/>
    <n v="0"/>
    <s v="LEONEL  LOPEZ "/>
    <s v="Contratación directa"/>
    <n v="4700000"/>
    <n v="0"/>
    <s v="NO"/>
    <s v="CO-DC-11001"/>
    <s v="Diego Forero"/>
    <n v="582"/>
    <n v="4700000"/>
    <n v="0"/>
    <n v="0"/>
    <n v="4700000"/>
    <n v="0"/>
    <s v="2022-06-30"/>
    <s v=" 740"/>
    <n v="4700000"/>
    <s v=" 2022-07-21"/>
    <n v="0"/>
    <n v="0"/>
    <x v="313"/>
    <x v="294"/>
    <n v="0"/>
  </r>
  <r>
    <x v="5"/>
    <s v="O23011603450000007664"/>
    <s v="Transformación cultural de imaginarios del Centro de Bogotá. Bogotá D.C."/>
    <x v="33"/>
    <s v="Esquina Redonda"/>
    <s v="SUBDIRECCIÓN PARA LA GESTIÓN DEL CENTRO DE BOGOTÁ_x000a_"/>
    <s v="Elaborar guion museográfico."/>
    <s v="Licenciar el uso de la cinta cinematográfica “Infierno y Paraíso"/>
    <s v="Licenciar el uso de la cinta cinematográfica “Infierno y Paraíso"/>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83-22"/>
    <s v="06/29/2022 07:06:23"/>
    <s v="Contractual"/>
    <s v="CONTRATO DE PRESTACIÓN DE SERVICIOS"/>
    <n v="82131600"/>
    <s v="Licenciar el uso de la cinta cinematográfica “Infierno y Paraíso"/>
    <s v="Licenciar el uso de la cinta cinematográfica “Infierno y Paraíso"/>
    <s v=" _x000a_  _x000a_ "/>
    <s v="2022-06-30 00:00:00"/>
    <s v="2022-06-30 00:00:00"/>
    <n v="150"/>
    <n v="0"/>
    <s v="LEONEL  LOPEZ "/>
    <s v="Contratación directa"/>
    <n v="1000000"/>
    <n v="0"/>
    <s v="NO"/>
    <s v="CO-DC-11001"/>
    <s v="Diego Forero"/>
    <n v="581"/>
    <n v="1000000"/>
    <n v="0"/>
    <n v="0"/>
    <n v="1000000"/>
    <n v="0"/>
    <s v="2022-06-30"/>
    <s v=" 770"/>
    <n v="1000000"/>
    <s v=" 2022-07-25"/>
    <n v="0"/>
    <n v="0"/>
    <x v="314"/>
    <x v="295"/>
    <n v="0"/>
  </r>
  <r>
    <x v="5"/>
    <s v="O23011603450000007664"/>
    <s v="Transformación cultural de imaginarios del Centro de Bogotá. Bogotá D.C."/>
    <x v="33"/>
    <s v="Esquina Redonda"/>
    <s v="SUBDIRECCIÓN PARA LA GESTIÓN DEL CENTRO DE BOGOTÁ_x000a_"/>
    <s v="Elaborar guion museográfico."/>
    <s v="Adición y prorroga FUGA-12-2022"/>
    <s v="Adición y prorroga FUGA-12-2022"/>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84-22"/>
    <s v="07/26/2022 04:07:05"/>
    <s v="Contractual"/>
    <s v="CONTRATO DE PRESTACIÓN DE SERVICIOS"/>
    <n v="80111600"/>
    <s v="Adición y prorroga FUGA-12-2022"/>
    <s v="Adición y prorroga FUGA-12-2022 -Prestar los servicios jurídicos especializados de asesoria a la FUNDACION GILBERTO ALZATE AVENDAÑO en el desarrollo de los procesos de orden legal, contractual, administrativo."/>
    <s v=" _x000a_  _x000a_ "/>
    <s v="2022-12-01 00:00:00"/>
    <s v="2022-12-01 00:00:00"/>
    <n v="30"/>
    <n v="0"/>
    <s v="LEONEL  LOPEZ "/>
    <s v="Contratación directa"/>
    <n v="1551698"/>
    <n v="0"/>
    <s v="NO"/>
    <s v="CO-DC-11001"/>
    <s v="Diego Forero"/>
    <n v="691"/>
    <n v="1551698"/>
    <n v="0"/>
    <n v="0"/>
    <n v="1551698"/>
    <n v="0"/>
    <s v="2022-07-27"/>
    <s v=" 994"/>
    <n v="1551698"/>
    <s v=" 2022-08-31"/>
    <n v="0"/>
    <n v="0"/>
    <x v="281"/>
    <x v="266"/>
    <n v="0"/>
  </r>
  <r>
    <x v="5"/>
    <s v="O23011603450000007664"/>
    <s v="Transformación cultural de imaginarios del Centro de Bogotá. Bogotá D.C."/>
    <x v="33"/>
    <s v="Esquina Redonda"/>
    <s v="SUBDIRECCIÓN PARA LA GESTIÓN DEL CENTRO DE BOGOTÁ_x000a_"/>
    <s v="Elaborar guion museográfico."/>
    <s v="Adición y prorroga FUGA-40-2022"/>
    <s v="Adición y prorroga FUGA-40-2022"/>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85-22"/>
    <s v="08/05/2022 09:08:58"/>
    <s v="Contractual"/>
    <s v="CONTRATO DE PRESTACIÓN DE SERVICIOS"/>
    <n v="80111600"/>
    <s v="Adición y prorroga FUGA-40-2022"/>
    <s v="Adición y prorroga FUGA-40-2022 - Prestar los servicios de apoyo a la gestión en la realización de los eventos, programas y actividades artísticas y culturales, así como la organización y promoción de las mismas con las comunidades de las Localidades del Centro de Bogotá."/>
    <s v=" _x000a_  _x000a_ "/>
    <s v="2022-12-01 00:00:00"/>
    <s v="2022-12-01 00:00:00"/>
    <n v="30"/>
    <n v="0"/>
    <s v="LEONEL  LOPEZ "/>
    <s v="Contratación directa"/>
    <n v="469482"/>
    <n v="0"/>
    <s v="NO"/>
    <s v="CO-DC-11001"/>
    <s v="Diego Forero"/>
    <n v="705"/>
    <n v="469482"/>
    <n v="0"/>
    <n v="0"/>
    <n v="469482"/>
    <n v="0"/>
    <s v="2022-08-08"/>
    <s v=" 937"/>
    <n v="469482"/>
    <s v=" 2022-08-29"/>
    <n v="0"/>
    <n v="0"/>
    <x v="315"/>
    <x v="296"/>
    <n v="0"/>
  </r>
  <r>
    <x v="5"/>
    <s v="O23011603450000007664"/>
    <s v="Transformación cultural de imaginarios del Centro de Bogotá. Bogotá D.C."/>
    <x v="33"/>
    <s v="Esquina Redonda"/>
    <s v="SUBDIRECCIÓN PARA LA GESTIÓN DEL CENTRO DE BOGOTÁ_x000a_"/>
    <s v="Elaborar guion museográfico."/>
    <s v="Adición FUGA 109-2022"/>
    <s v="Adición FUGA 109-2022"/>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286-22"/>
    <s v="07/21/2022 05:07:40"/>
    <s v="Contractual"/>
    <s v="CONTRATO DE PRESTACIÓN DE SERVICIOS"/>
    <s v="81141600, 93141700, 80141600, 80141900, 90151800"/>
    <s v="Adición FUGA 109-2022"/>
    <s v="Adición FUGA 109-2022 - Prestar el servicio integral de operación logística requerido por la Fundación Gilberto Alzate Avendaño para la producción de los eventos artísticos y culturales realizados en el marco de su gestión misional"/>
    <s v=" _x000a_  _x000a_  _x000a_ "/>
    <s v="2022-07-20 00:00:00"/>
    <s v="2022-12-20 00:00:00"/>
    <n v="150"/>
    <n v="0"/>
    <s v="LEONEL  LOPEZ "/>
    <s v="Licitación pública"/>
    <n v="0"/>
    <n v="0"/>
    <s v="NO"/>
    <s v="CO-DC-11001"/>
    <s v="Diego Forero"/>
    <n v="611"/>
    <n v="378820"/>
    <n v="378820"/>
    <n v="0"/>
    <n v="0"/>
    <n v="0"/>
    <s v="2022-07-22"/>
    <m/>
    <n v="0"/>
    <m/>
    <n v="0"/>
    <n v="0"/>
    <x v="2"/>
    <x v="2"/>
    <n v="0"/>
  </r>
  <r>
    <x v="5"/>
    <s v="O23011603450000007664"/>
    <s v="Transformación cultural de imaginarios del Centro de Bogotá. Bogotá D.C."/>
    <x v="33"/>
    <s v="Esquina Redonda"/>
    <s v="SUBDIRECCIÓN PARA LA GESTIÓN DEL CENTRO DE BOGOTÁ_x000a_"/>
    <s v="Elaborar guion museográfico."/>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33010737664"/>
    <s v="SCDPI-400-00372-22"/>
    <s v="09/15/2022 09:09:10"/>
    <s v="Contractual"/>
    <s v="CONTRATO DE PRESTACIÓN DE SERVICIOS"/>
    <s v="81141600, 93141700, 801416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_x000a_  _x000a_  _x000a_ "/>
    <s v="2022-09-30 00:00:00"/>
    <s v="2022-09-30 00:00:00"/>
    <n v="90"/>
    <n v="0"/>
    <s v="LEONEL  LOPEZ "/>
    <s v="Selección abreviada menor cuantía"/>
    <n v="378820"/>
    <n v="0"/>
    <s v="NO"/>
    <s v="CO-DC-11001"/>
    <s v="Diego Forero"/>
    <n v="789"/>
    <n v="378820"/>
    <n v="0"/>
    <n v="0"/>
    <n v="378820"/>
    <n v="0"/>
    <s v="2022-09-16"/>
    <s v=" 1142"/>
    <n v="378820"/>
    <s v=" 2022-10-28"/>
    <n v="0"/>
    <n v="0"/>
    <x v="316"/>
    <x v="2"/>
    <n v="378820"/>
  </r>
  <r>
    <x v="5"/>
    <s v="O23011603450000007664"/>
    <s v="Transformación cultural de imaginarios del Centro de Bogotá. Bogotá D.C."/>
    <x v="33"/>
    <s v="Esquina Redonda"/>
    <s v="SUBDIRECCIÓN PARA LA GESTIÓN DEL CENTRO DE BOGOTÁ_x000a_"/>
    <s v="Elaborar guion museográfico."/>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73"/>
    <x v="12"/>
    <n v="116"/>
    <s v="Espacios adecuados para la consolidación del Bronx Distrito Creativo "/>
    <s v="PM/0215/01116/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5"/>
    <s v="O23011603450000007664"/>
    <s v="Transformación cultural de imaginarios del Centro de Bogotá. Bogotá D.C."/>
    <x v="34"/>
    <s v="Eventos"/>
    <s v="SUBDIRECCIÓN PARA LA GESTIÓN DEL CENTRO DE BOGOTÁ_x000a_"/>
    <s v="Desarrollar actividades de intervención en cultura ciudadana."/>
    <s v="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4-22"/>
    <s v="01/19/2022 07:01:02"/>
    <s v="Contractual"/>
    <s v="CONTRATO DE PRESTACIÓN DE SERVICIOS"/>
    <n v="80111600"/>
    <s v="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_x000a_."/>
    <s v=" _x000a_  _x000a_  _x000a_ "/>
    <s v="2022-01-10 00:00:00"/>
    <s v="2022-01-10 00:00:00"/>
    <n v="330"/>
    <n v="0"/>
    <s v="LEONEL  LOPEZ "/>
    <s v="Contratación directa"/>
    <n v="38547300"/>
    <m/>
    <s v="NO"/>
    <s v="CO-DC-11001"/>
    <s v="Diego Forero"/>
    <n v="235"/>
    <n v="38547300"/>
    <n v="0"/>
    <n v="0"/>
    <n v="38547300"/>
    <n v="0"/>
    <s v="2022-01-20"/>
    <s v=" 203"/>
    <n v="38547300"/>
    <s v=" 2022-01-21"/>
    <n v="0"/>
    <n v="0"/>
    <x v="317"/>
    <x v="297"/>
    <n v="0"/>
  </r>
  <r>
    <x v="5"/>
    <s v="O23011603450000007664"/>
    <s v="Transformación cultural de imaginarios del Centro de Bogotá. Bogotá D.C."/>
    <x v="34"/>
    <s v="Eventos"/>
    <s v="SUBDIRECCIÓN PARA LA GESTIÓN DEL CENTRO DE BOGOTÁ_x000a_"/>
    <s v="Desarrollar actividades de intervención en cultura ciudadana."/>
    <s v="Apoyo a la gestión a la Subdirección para la Gestión para del centro de Bogotá respecto de los servicios requeridos en la producción y realización de cada una de las actividades y eventos."/>
    <s v="Apoyo a la gestión a la Subdirección para la Gestión para del centro de Bogotá respecto de los servicios requeridos en la producción y realización de cada una de las actividades y evento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5-22"/>
    <s v="01/03/2022 05:01:22"/>
    <s v="Contractual"/>
    <s v="CONTRATO DE PRESTACIÓN DE SERVICIOS DE APOYO A LA GESTIÓN"/>
    <n v="80111600"/>
    <s v="Apoyo a la gestión a la Subdirección para la Gestión para del centro de Bogotá respecto de los servicios requeridos en la producción y realización de cada una de las actividades y eventos."/>
    <s v="Prestar los servicios de apoyo a la gestión a la Subdirección para la Gestión para del centro de Bogotá respecto de los servicios requeridos en la producción y realización de cada una de las actividades y eventos que se lleve a cabo en los espacios públicos y de la FUGA"/>
    <s v=" _x000a_ "/>
    <s v="2022-01-10 00:00:00"/>
    <s v="2022-01-10 00:00:00"/>
    <n v="330"/>
    <n v="0"/>
    <s v="LEONEL  LOPEZ "/>
    <s v="Contratación directa"/>
    <n v="29551970"/>
    <m/>
    <s v="NO"/>
    <s v="CO-DC-11001"/>
    <s v="Diego Forero"/>
    <n v="176"/>
    <n v="49503300"/>
    <n v="19951330"/>
    <n v="0"/>
    <n v="29551970"/>
    <n v="0"/>
    <s v="2022-01-04"/>
    <s v=" 151"/>
    <n v="49503300"/>
    <s v=" 2022-10-03"/>
    <n v="19951330"/>
    <n v="0"/>
    <x v="318"/>
    <x v="298"/>
    <n v="0"/>
  </r>
  <r>
    <x v="5"/>
    <s v="O23011603450000007664"/>
    <s v="Transformación cultural de imaginarios del Centro de Bogotá. Bogotá D.C."/>
    <x v="34"/>
    <s v="Eventos"/>
    <s v="SUBDIRECCIÓN PARA LA GESTIÓN DEL CENTRO DE BOGOTÁ_x000a_"/>
    <s v="Desarrollar actividades de intervención en cultura ciudadana."/>
    <s v="Servicios jurídicos especializados de asesoría a la FUGA en el desarrollo de los procesos de orden legal, contractual, administrativo."/>
    <s v="Servicios jurídicos especializados de asesoría a la FUGA en el desarrollo de los procesos de orden legal, contractual, administrativ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6-22"/>
    <s v="01/03/2022 04:01:29"/>
    <s v="Contractual"/>
    <s v="CONTRATO DE PRESTACIÓN DE SERVICIOS"/>
    <n v="80111600"/>
    <s v="Servicios jurídicos especializados de asesoría a la FUGA en el desarrollo de los procesos de orden legal, contractual, administrativo."/>
    <s v="Prestar los servicios jurídicos especializados de asesoria a la FUNDACION GILBERTO ALZATE AVENDAÑO en el desarrollo de los procesos de orden legal, contractual, administrativo."/>
    <s v=" _x000a_ "/>
    <s v="2022-01-10 00:00:00"/>
    <s v="2022-01-10 00:00:00"/>
    <n v="330"/>
    <n v="0"/>
    <s v="LEONEL  LOPEZ "/>
    <s v="Contratación directa"/>
    <n v="26950539"/>
    <m/>
    <s v="NO"/>
    <s v="CO-DC-11001"/>
    <s v="Diego Forero"/>
    <n v="181"/>
    <n v="26950539"/>
    <n v="0"/>
    <n v="0"/>
    <n v="26950539"/>
    <n v="0"/>
    <s v="2022-01-04"/>
    <s v=" 124"/>
    <n v="26950539"/>
    <s v=" 2022-01-07"/>
    <n v="0"/>
    <n v="0"/>
    <x v="265"/>
    <x v="250"/>
    <n v="0"/>
  </r>
  <r>
    <x v="5"/>
    <s v="O23011603450000007664"/>
    <s v="Transformación cultural de imaginarios del Centro de Bogotá. Bogotá D.C."/>
    <x v="34"/>
    <s v="Eventos"/>
    <s v="SUBDIRECCIÓN PARA LA GESTIÓN DEL CENTRO DE BOGOTÁ_x000a_"/>
    <s v="Desarrollar actividades de intervención en cultura ciudadana."/>
    <s v="Monitoreo de medios para las noticias que se produzcan sobre la Fundacion Gilberto Alzate Avendaño y sus actividades"/>
    <s v="Monitoreo de medios para las noticias que se produzcan sobre la Fundacion Gilberto Alzate Avendaño y sus actividade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7-22"/>
    <s v="03/24/2022 11:03:59"/>
    <s v="Contractual"/>
    <s v="CONTRATO DE PRESTACIÓN DE SERVICIOS"/>
    <s v="82111900, 82111902, 80101500, 80101504, 83121700"/>
    <s v="Monitoreo de medios para las noticias que se produzcan sobre la Fundacion Gilberto Alzate Avendaño y sus actividades"/>
    <s v="Prestar los servicios de monitoreo de medios para las noticias que se produzcan sobre la Fundacion Gilberto Alzate Avendaño y sus actividades"/>
    <s v=" _x000a_  _x000a_  _x000a_ "/>
    <s v="2022-01-10 00:00:00"/>
    <s v="2022-01-10 00:00:00"/>
    <n v="330"/>
    <n v="0"/>
    <s v="LEONEL  LOPEZ "/>
    <s v="Mínima cuantía"/>
    <n v="18109716"/>
    <n v="0"/>
    <s v="NO"/>
    <s v="CO-DC-11001"/>
    <s v="Diego Forero"/>
    <n v="430"/>
    <n v="25525919"/>
    <n v="7416203"/>
    <n v="0"/>
    <n v="18109716"/>
    <n v="0"/>
    <s v="2022-03-24"/>
    <s v=" 442"/>
    <n v="18109716"/>
    <s v=" 2022-04-27"/>
    <n v="0"/>
    <n v="0"/>
    <x v="319"/>
    <x v="299"/>
    <n v="6031988"/>
  </r>
  <r>
    <x v="5"/>
    <s v="O23011603450000007664"/>
    <s v="Transformación cultural de imaginarios del Centro de Bogotá. Bogotá D.C."/>
    <x v="34"/>
    <s v="Eventos"/>
    <s v="SUBDIRECCIÓN PARA LA GESTIÓN DEL CENTRO DE BOGOTÁ_x000a_"/>
    <s v="Desarrollar actividades de intervención en cultura ciudadana."/>
    <s v="Profesional para realizar la articulación y elaboración de insumos requeridos en el marco de las actividades de coordinación institucional PEMP-CHB"/>
    <s v="Profesional para realizar la articulación y elaboración de insumos requeridos en el marco de las actividades de coordinación institucional PEMP-CHB"/>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8-22"/>
    <s v="01/05/2022 08:01:48"/>
    <s v="Contractual"/>
    <s v="CONTRATO DE PRESTACIÓN DE SERVICIOS"/>
    <n v="80111600"/>
    <s v="Profesional para realizar la articulación y elaboración de insumos requeridos en el marco de las actividades de coordinación institucional PEMP-CHB"/>
    <s v="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
    <s v=" _x000a_  _x000a_ "/>
    <s v="2022-08-15 00:00:00"/>
    <s v="2022-01-10 00:00:00"/>
    <n v="210"/>
    <n v="0"/>
    <s v="LEONEL  LOPEZ "/>
    <s v="Contratación directa"/>
    <n v="48788280"/>
    <n v="0"/>
    <s v="NO"/>
    <s v="CO-DC-11001"/>
    <s v="Diego Forero"/>
    <n v="197"/>
    <n v="90961200"/>
    <n v="42172920"/>
    <n v="0"/>
    <n v="48788280"/>
    <n v="0"/>
    <s v="2022-01-06"/>
    <s v=" 150"/>
    <n v="90961200"/>
    <s v=" 2022-07-19"/>
    <n v="42172920"/>
    <n v="0"/>
    <x v="320"/>
    <x v="300"/>
    <n v="0"/>
  </r>
  <r>
    <x v="5"/>
    <s v="O23011603450000007664"/>
    <s v="Transformación cultural de imaginarios del Centro de Bogotá. Bogotá D.C."/>
    <x v="34"/>
    <s v="Eventos"/>
    <s v="SUBDIRECCIÓN PARA LA GESTIÓN DEL CENTRO DE BOGOTÁ_x000a_"/>
    <s v="Desarrollar actividades de intervención en cultura ciudadana."/>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9-22"/>
    <s v="02/16/2022 11:02:00"/>
    <s v="Contractual"/>
    <s v="CONTRATO DE PRESTACIÓN DE SERVICIOS"/>
    <s v="81141601, 93141700, 80141600, 80141900, 90151800"/>
    <s v="Prestar el servicio integral de operación logística requerido por la Fundación Gilberto Alzate Avendaño para la producción de los eventos artísticos y culturales realizados en el marco de su gestión misional"/>
    <s v="Prestar el servicio integral de operación logística requerido por la Fundación Gilberto Alzate Avendaño para la producción de los eventos artísticos y culturales realizados en el marco de su gestión misional"/>
    <s v=" _x000a_  _x000a_  _x000a_  _x000a_ "/>
    <s v="2022-01-10 00:00:00"/>
    <s v="2022-01-10 00:00:00"/>
    <n v="330"/>
    <n v="0"/>
    <s v="LEONEL  LOPEZ "/>
    <s v="Licitación pública"/>
    <n v="88177882"/>
    <m/>
    <s v="NO"/>
    <s v="CO-DC-11001"/>
    <s v="Diego Forero"/>
    <n v="312"/>
    <n v="88177882"/>
    <n v="0"/>
    <n v="0"/>
    <n v="88177882"/>
    <n v="0"/>
    <s v="2022-02-16"/>
    <s v=" 393"/>
    <n v="88177882"/>
    <s v=" 2022-04-06"/>
    <n v="0"/>
    <n v="0"/>
    <x v="321"/>
    <x v="301"/>
    <n v="0"/>
  </r>
  <r>
    <x v="5"/>
    <s v="O23011603450000007664"/>
    <s v="Transformación cultural de imaginarios del Centro de Bogotá. Bogotá D.C."/>
    <x v="34"/>
    <s v="Eventos"/>
    <s v="SUBDIRECCIÓN PARA LA GESTIÓN DEL CENTRO DE BOGOTÁ_x000a_"/>
    <s v="Desarrollar actividades de intervención en cultura ciudadana."/>
    <s v="Adición y prorroga FUGA-105-2022 -Prestar los servicios de apoyo en las acciones de logística,  montaje  y sistematización de las actividades de las exposiciones relacionadas con el eje de “creación y memoria” del Co-Laboratorio – La Esquina Redonda"/>
    <s v="Adición y prorroga FUGA-105-2022 -Prestar los servicios de apoyo en las acciones de logística,  montaje  y sistematización de las actividades de las exposiciones relacionadas con el eje de “creación y memoria” del Co-Laboratorio – La Esquina Redonda"/>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1-22"/>
    <s v="06/22/2022 02:06:44"/>
    <s v="Contractual"/>
    <s v="CONTRATO DE PRESTACIÓN DE SERVICIOS"/>
    <n v="80111600"/>
    <s v="Adición y prorroga FUGA-105-2022 -Prestar los servicios de apoyo en las acciones de logística,  montaje  y sistematización de las actividades de las exposiciones relacionadas con el eje de “creación y memoria” del Co-Laboratorio – La Esquina Redonda"/>
    <s v="Adición y prorroga FUGA-105-2022 -Prestar los servicios de apoyo en las acciones de logística,  montaje  y sistematización de las actividades de las exposiciones relacionadas con el eje de “creación y memoria” del Co-Laboratorio – La Esquina Redonda"/>
    <s v=" _x000a_  _x000a_  _x000a_  _x000a_  _x000a_  _x000a_ "/>
    <s v="2022-06-01 00:00:00"/>
    <s v="2022-06-01 00:00:00"/>
    <n v="180"/>
    <n v="0"/>
    <s v="LEONEL  LOPEZ "/>
    <s v="Contratación directa"/>
    <n v="3075000"/>
    <n v="0"/>
    <s v="NO"/>
    <s v="CO-DC-11001"/>
    <s v="Diego Forero"/>
    <n v="558"/>
    <n v="6219440"/>
    <n v="3144440"/>
    <n v="0"/>
    <n v="3075000"/>
    <n v="0"/>
    <s v="2022-06-22"/>
    <s v=" 674"/>
    <n v="3075000"/>
    <s v=" 2022-06-30"/>
    <n v="0"/>
    <n v="0"/>
    <x v="322"/>
    <x v="302"/>
    <n v="0"/>
  </r>
  <r>
    <x v="5"/>
    <s v="O23011603450000007664"/>
    <s v="Transformación cultural de imaginarios del Centro de Bogotá. Bogotá D.C."/>
    <x v="34"/>
    <s v="Eventos"/>
    <s v="SUBDIRECCIÓN PARA LA GESTIÓN DEL CENTRO DE BOGOTÁ_x000a_"/>
    <s v="Desarrollar actividades de intervención en cultura ciudadana."/>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2-22"/>
    <s v="08/18/2022 02:08:53"/>
    <s v="Contractual"/>
    <s v="CONTRATO DE PRESTACIÓN DE SERVICIOS"/>
    <n v="80111600"/>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 _x000a_  _x000a_  _x000a_  _x000a_ "/>
    <s v="2022-12-01 00:00:00"/>
    <s v="2022-12-01 00:00:00"/>
    <n v="21"/>
    <n v="0"/>
    <s v="LEONEL  LOPEZ "/>
    <s v="Contratación directa"/>
    <n v="565090"/>
    <n v="0"/>
    <s v="NO"/>
    <s v="CO-DC-11001"/>
    <s v="Diego Forero"/>
    <n v="748"/>
    <n v="587245"/>
    <n v="22155"/>
    <n v="0"/>
    <n v="565090"/>
    <n v="0"/>
    <s v="2022-08-19"/>
    <s v=" 986"/>
    <n v="565090"/>
    <s v=" 2022-08-31"/>
    <n v="0"/>
    <n v="0"/>
    <x v="323"/>
    <x v="2"/>
    <n v="565090"/>
  </r>
  <r>
    <x v="5"/>
    <s v="O23011603450000007664"/>
    <s v="Transformación cultural de imaginarios del Centro de Bogotá. Bogotá D.C."/>
    <x v="34"/>
    <s v="Eventos"/>
    <s v="SUBDIRECCIÓN PARA LA GESTIÓN DEL CENTRO DE BOGOTÁ_x000a_"/>
    <s v="Desarrollar actividades de intervención en cultura ciudadana."/>
    <s v="Adición y prorroga FUGA-40-2022 - Prestar los servicios de apoyo a la gestión en la realización de los eventos, programas y actividades artísticas y culturales, así como la organización y promoción de las mismas con las comunidades de las Localidades del Centro de Bogotá."/>
    <s v="Adición y prorroga FUGA-40-2022 - Prestar los servicios de apoyo a la gestión en la realización de los eventos, programas y actividades artísticas y culturales, así como la organización y promoción de las mismas con las comunidades de las Localidades del Centro de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3-22"/>
    <s v="08/05/2022 09:08:38"/>
    <s v="Contractual"/>
    <s v="CONTRATO DE PRESTACIÓN DE SERVICIOS"/>
    <n v="80111600"/>
    <s v="Adición y prorroga FUGA-40-2022 - Prestar los servicios de apoyo a la gestión en la realización de los eventos, programas y actividades artísticas y culturales, así como la organización y promoción de las mismas con las comunidades de las Localidades del Centro de Bogotá."/>
    <s v="Adición y prorroga FUGA-40-2022 - Prestar los servicios de apoyo a la gestión en la realización de los eventos, programas y actividades artísticas y culturales, así como la organización y promoción de las mismas con las comunidades de las Localidades del Centro de Bogotá."/>
    <s v=" _x000a_  _x000a_  _x000a_  _x000a_ "/>
    <s v="2022-12-01 00:00:00"/>
    <s v="2022-12-01 00:00:00"/>
    <n v="30"/>
    <n v="0"/>
    <s v="LEONEL  LOPEZ "/>
    <s v="Contratación directa"/>
    <n v="609518"/>
    <n v="0"/>
    <s v="NO"/>
    <s v="CO-DC-11001"/>
    <s v="Diego Forero"/>
    <n v="706"/>
    <n v="609518"/>
    <n v="0"/>
    <n v="0"/>
    <n v="609518"/>
    <n v="0"/>
    <s v="2022-08-08"/>
    <s v=" 938"/>
    <n v="609518"/>
    <s v=" 2022-08-29"/>
    <n v="0"/>
    <n v="0"/>
    <x v="324"/>
    <x v="303"/>
    <n v="0"/>
  </r>
  <r>
    <x v="5"/>
    <s v="O23011603450000007664"/>
    <s v="Transformación cultural de imaginarios del Centro de Bogotá. Bogotá D.C."/>
    <x v="34"/>
    <s v="Eventos"/>
    <s v="SUBDIRECCIÓN PARA LA GESTIÓN DEL CENTRO DE BOGOTÁ_x000a_"/>
    <s v="Desarrollar actividades de intervención en cultura ciudadana."/>
    <s v="Prestar los servicios como productor general de los eventos y actividades culturales y artísticas, lideradas por la Subdirección para la Gestión del Centro de Bogotá de la Fundación Gilberto Alzate Avendaño."/>
    <s v="Prestar los servicios como productor general de los eventos y actividades culturales y artísticas, lideradas por la Subdirección para la Gestión del Centro de Bogotá de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301-22"/>
    <s v="07/21/2022 05:07:59"/>
    <s v="Contractual"/>
    <s v="CONTRATO DE PRESTACIÓN DE SERVICIOS"/>
    <n v="80111600"/>
    <s v="Prestar los servicios como productor general de los eventos y actividades culturales y artísticas, lideradas por la Subdirección para la Gestión del Centro de Bogotá de la Fundación Gilberto Alzate Avendaño."/>
    <s v="Prestar los servicios como productor general de los eventos y actividades culturales y artísticas, lideradas por la Subdirección para la Gestión del Centro de Bogotá de la Fundación Gilberto Alzate Avendaño."/>
    <s v=" _x000a_  _x000a_ "/>
    <s v="2022-08-15 00:00:00"/>
    <s v="2022-08-15 00:00:00"/>
    <n v="150"/>
    <n v="0"/>
    <s v="LEONEL  LOPEZ "/>
    <s v="Contratación directa"/>
    <n v="35574000"/>
    <n v="0"/>
    <s v="NO"/>
    <s v="CO-DC-11001"/>
    <s v="Diego Forero"/>
    <n v="622"/>
    <n v="36300000"/>
    <n v="726000"/>
    <n v="0"/>
    <n v="35574000"/>
    <n v="0"/>
    <s v="2022-07-22"/>
    <s v=" 790"/>
    <n v="35574000"/>
    <s v=" 2022-08-03"/>
    <n v="0"/>
    <n v="0"/>
    <x v="325"/>
    <x v="304"/>
    <n v="0"/>
  </r>
  <r>
    <x v="5"/>
    <s v="O23011603450000007664"/>
    <s v="Transformación cultural de imaginarios del Centro de Bogotá. Bogotá D.C."/>
    <x v="34"/>
    <s v="Eventos"/>
    <s v="SUBDIRECCIÓN PARA LA GESTIÓN DEL CENTRO DE BOGOTÁ_x000a_"/>
    <s v="Desarrollar actividades de intervención en cultura ciudadana."/>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390-22"/>
    <s v="09/15/2022 09:09:11"/>
    <s v="Contractual"/>
    <s v="CONTRATO DE PRESTACIÓN DE SERVICIOS"/>
    <s v="81141600, 93141700, 80141600, 80141900, 90151800"/>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
    <s v=" _x000a_  _x000a_ "/>
    <s v="2022-09-30 00:00:00"/>
    <s v="2022-09-30 00:00:00"/>
    <n v="90"/>
    <n v="0"/>
    <s v="LEONEL  LOPEZ "/>
    <s v="Selección abreviada menor cuantía"/>
    <n v="6621075"/>
    <n v="0"/>
    <s v="NO"/>
    <s v="CO-DC-11001"/>
    <s v="Diego Forero"/>
    <n v="788"/>
    <n v="6621075"/>
    <n v="0"/>
    <n v="0"/>
    <n v="6621075"/>
    <n v="0"/>
    <s v="2022-09-16"/>
    <s v=" 1141"/>
    <n v="6621075"/>
    <s v=" 2022-10-28"/>
    <n v="0"/>
    <n v="0"/>
    <x v="326"/>
    <x v="2"/>
    <n v="6621075"/>
  </r>
  <r>
    <x v="5"/>
    <s v="O23011603450000007664"/>
    <s v="Transformación cultural de imaginarios del Centro de Bogotá. Bogotá D.C."/>
    <x v="34"/>
    <s v="Eventos"/>
    <s v="SUBDIRECCIÓN PARA LA GESTIÓN DEL CENTRO DE BOGOTÁ_x000a_"/>
    <s v="Desarrollar actividades de intervención en cultura ciudadana."/>
    <s v="Prestar los servicios de apoyo en las acciones de logística,  montaje  y sistematización de las actividades de las exposiciones relacionadas con el eje de “creación y memoria” del Co-Laboratorio – La Esquina Redonda"/>
    <s v="Prestar los servicios de apoyo en las acciones de logística,  montaje  y sistematización de las actividades de las exposiciones relacionadas con el eje de “creación y memoria” del Co-Laboratorio – La Esquina Redonda"/>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391-22"/>
    <s v="09/19/2022 03:09:45"/>
    <s v="Contractual"/>
    <s v="CONTRATO DE PRESTACIÓN DE SERVICIOS"/>
    <n v="80111600"/>
    <s v="Prestar los servicios de apoyo en las acciones de logística,  montaje  y sistematización de las actividades de las exposiciones relacionadas con el eje de “creación y memoria” del Co-Laboratorio – La Esquina Redonda"/>
    <s v="Prestar los servicios de apoyo en las acciones de logística,  montaje  y sistematización de las actividades de las exposiciones relacionadas con el eje de “creación y memoria” del Co-Laboratorio – La Esquina Redonda"/>
    <s v=" _x000a_  _x000a_ "/>
    <s v="2022-09-30 00:00:00"/>
    <s v="2022-09-30 00:00:00"/>
    <n v="120"/>
    <n v="0"/>
    <s v="LEONEL  LOPEZ "/>
    <s v="Contratación directa"/>
    <n v="2324440"/>
    <n v="0"/>
    <s v="NO"/>
    <s v="CO-DC-11001"/>
    <s v="Diego Forero"/>
    <n v="817"/>
    <n v="3144440"/>
    <n v="820000"/>
    <n v="0"/>
    <n v="2324440"/>
    <n v="0"/>
    <s v="2022-09-19"/>
    <s v=" 1089"/>
    <n v="2324440"/>
    <s v=" 2022-10-06"/>
    <n v="0"/>
    <n v="0"/>
    <x v="327"/>
    <x v="305"/>
    <n v="0"/>
  </r>
  <r>
    <x v="5"/>
    <s v="O23011603450000007664"/>
    <s v="Transformación cultural de imaginarios del Centro de Bogotá. Bogotá D.C."/>
    <x v="34"/>
    <s v="Eventos"/>
    <s v="SUBDIRECCIÓN PARA LA GESTIÓN DEL CENTRO DE BOGOTÁ_x000a_"/>
    <s v="Desarrollar actividades de intervención en cultura ciudadana."/>
    <s v="Prestar servicios profesionales a la Fundación Gilberto Alzate Avendaño adelantando el apoyo a la supervisión  de la ejecución financiera de los contratos y compromisos asociados a los proyectos de inversión de la entidad."/>
    <s v="Prestar servicios profesionales a la Fundación Gilberto Alzate Avendaño adelantando el apoyo a la supervisión  de la ejecución financiera de los contratos y compromisos asociados a los proyectos de inversión de la entidad."/>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410-22"/>
    <s v="10/12/2022 10:10:33"/>
    <s v="Contractual"/>
    <s v="CONTRATO DE PRESTACIÓN DE SERVICIOS"/>
    <n v="80111600"/>
    <s v="Prestar servicios profesionales a la Fundación Gilberto Alzate Avendaño adelantando el apoyo a la supervisión  de la ejecución financiera de los contratos y compromisos asociados a los proyectos de inversión de la entidad."/>
    <s v="Prestar servicios profesionales a la Fundación Gilberto Alzate Avendaño adelantando el apoyo a la supervisión  de la ejecución financiera de los contratos y compromisos asociados a los proyectos de inversión de la entidad."/>
    <s v=" _x000a_  _x000a_ "/>
    <s v="2022-10-30 00:00:00"/>
    <s v="2022-10-30 00:00:00"/>
    <n v="60"/>
    <n v="0"/>
    <s v="LEONEL  LOPEZ "/>
    <s v="Contratación directa"/>
    <n v="6733200"/>
    <n v="0"/>
    <s v="NO"/>
    <s v="CO-DC-11001"/>
    <s v="Diego Forero"/>
    <n v="840"/>
    <n v="6800000"/>
    <n v="66800"/>
    <n v="0"/>
    <n v="6733200"/>
    <n v="0"/>
    <s v="2022-10-12"/>
    <s v=" 1129"/>
    <n v="6733200"/>
    <s v=" 2022-10-20"/>
    <n v="0"/>
    <n v="0"/>
    <x v="328"/>
    <x v="306"/>
    <n v="0"/>
  </r>
  <r>
    <x v="5"/>
    <s v="O23011603450000007664"/>
    <s v="Transformación cultural de imaginarios del Centro de Bogotá. Bogotá D.C."/>
    <x v="34"/>
    <s v="Eventos"/>
    <s v="SUBDIRECCIÓN PARA LA GESTIÓN DEL CENTRO DE BOGOTÁ_x000a_"/>
    <s v="Desarrollar actividades de intervención en cultura ciudadana."/>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431-22"/>
    <s v="12/10/2022 02:12:17"/>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
    <s v="2022-12-10 00:00:00"/>
    <s v="2022-12-10 00:00:00"/>
    <n v="30"/>
    <n v="0"/>
    <s v="LEONEL  LOPEZ "/>
    <s v="Selección abreviada menor cuantía"/>
    <n v="0"/>
    <n v="0"/>
    <s v="NO"/>
    <s v="CO-DC-11001"/>
    <s v="Diego Forero"/>
    <n v="953"/>
    <n v="6778130"/>
    <n v="6778130"/>
    <n v="0"/>
    <n v="0"/>
    <n v="0"/>
    <s v="2022-12-12"/>
    <m/>
    <n v="0"/>
    <m/>
    <n v="0"/>
    <n v="0"/>
    <x v="2"/>
    <x v="2"/>
    <n v="0"/>
  </r>
  <r>
    <x v="5"/>
    <s v="O23011603450000007664"/>
    <s v="Transformación cultural de imaginarios del Centro de Bogotá. Bogotá D.C."/>
    <x v="34"/>
    <s v="Eventos"/>
    <s v="SUBDIRECCIÓN PARA LA GESTIÓN DEL CENTRO DE BOGOTÁ_x000a_"/>
    <s v="Desarrollar actividades de intervención en cultura ciudadana."/>
    <s v="Adición y prórroga FUGA-127-2022"/>
    <s v="Adición y prórroga FUGA-127-2022"/>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432-22"/>
    <s v="12/09/2022 01:12:59"/>
    <s v="Contractual"/>
    <s v="CONTRATO DE PRESTACIÓN DE SERVICIOS"/>
    <n v="80111600"/>
    <s v="Adición y prórroga FUGA-127-2022"/>
    <s v="Adición y prórroga FUGA-127-2022 Prestar los servicios como productor general de los eventos y actividades culturales y artísticas, lideradas por la Subdirección para la Gestión del Centro de Bogotá de la Fundación Gilberto Alzate Avendaño."/>
    <s v=" _x000a_  _x000a_  _x000a_ "/>
    <s v="2022-12-10 00:00:00"/>
    <s v="2022-12-10 00:00:00"/>
    <n v="30"/>
    <n v="0"/>
    <s v="LEONEL  LOPEZ "/>
    <s v="Contratación directa"/>
    <n v="7260000"/>
    <n v="0"/>
    <s v="NO"/>
    <s v="CO-DC-11001"/>
    <s v="Diego Forero"/>
    <n v="951"/>
    <n v="7260000"/>
    <n v="0"/>
    <n v="0"/>
    <n v="7260000"/>
    <n v="0"/>
    <s v="2022-12-09"/>
    <s v=" 1314"/>
    <n v="7260000"/>
    <s v=" 2022-12-22"/>
    <n v="0"/>
    <n v="0"/>
    <x v="329"/>
    <x v="2"/>
    <n v="7260000"/>
  </r>
  <r>
    <x v="5"/>
    <s v="O23011603450000007664"/>
    <s v="Transformación cultural de imaginarios del Centro de Bogotá. Bogotá D.C."/>
    <x v="34"/>
    <s v="Eventos"/>
    <s v="SUBDIRECCIÓN PARA LA GESTIÓN DEL CENTRO DE BOGOTÁ_x000a_"/>
    <s v="Desarrollar actividades de intervención en cultura ciudadana."/>
    <s v="Adición y prorroga FUGA-12-2022 -"/>
    <s v="Adición y prorroga FUGA-12-2022 -"/>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457-22"/>
    <s v="12/23/2022 09:12:53"/>
    <s v="Contractual"/>
    <s v="CONTRATO DE PRESTACIÓN DE SERVICIOS"/>
    <n v="80111600"/>
    <s v="Adición y prorroga FUGA-12-2022 -"/>
    <s v="Adición y prorroga FUGA-12-2022 -Prestar los servicios jurídicos especializados de asesoria a la FUNDACION GILBERTO ALZATE AVENDAÑO en el desarrollo de los procesos de orden legal, contractual, administrativo."/>
    <s v=" _x000a_  _x000a_ "/>
    <s v="2022-12-23 00:00:00"/>
    <s v="2022-12-23 00:00:00"/>
    <n v="90"/>
    <n v="0"/>
    <s v="LEONEL  LOPEZ "/>
    <s v="Contratación directa"/>
    <n v="6778130"/>
    <n v="0"/>
    <s v="NO"/>
    <s v="CO-DC-11001"/>
    <s v="Diego Forero"/>
    <n v="996"/>
    <n v="6778130"/>
    <n v="0"/>
    <n v="0"/>
    <n v="6778130"/>
    <n v="0"/>
    <s v="2022-12-23"/>
    <s v=" 1351"/>
    <n v="6778130"/>
    <s v=" 2022-12-27"/>
    <n v="0"/>
    <n v="0"/>
    <x v="330"/>
    <x v="2"/>
    <n v="6778130"/>
  </r>
  <r>
    <x v="5"/>
    <s v="O23011603450000007664"/>
    <s v="Transformación cultural de imaginarios del Centro de Bogotá. Bogotá D.C."/>
    <x v="34"/>
    <s v="Eventos"/>
    <s v="SUBDIRECCIÓN PARA LA GESTIÓN DEL CENTRO DE BOGOTÁ_x000a_"/>
    <s v="Desarrollar actividades de intervención en cultura ciudadana."/>
    <s v="Adición y prorroga FUGA-12-2022 -"/>
    <s v="Adición y prorroga FUGA-12-2022 -"/>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1-22"/>
    <s v="04/18/2022 12:04:35"/>
    <s v="Contractual"/>
    <s v="CONTRATO DE PRESTACIÓN DE SERVICIOS"/>
    <n v="80111600"/>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 _x000a_  _x000a_ "/>
    <s v="2022-01-10 00:00:00"/>
    <s v="2022-01-10 00:00:00"/>
    <n v="330"/>
    <n v="0"/>
    <s v="LEONEL  LOPEZ "/>
    <s v="Contratación directa"/>
    <n v="42453600"/>
    <n v="0"/>
    <s v="NO"/>
    <s v="CO-DC-11001"/>
    <s v="Diego Forero"/>
    <n v="231"/>
    <n v="71500000"/>
    <n v="29046400"/>
    <n v="0"/>
    <n v="42453600"/>
    <n v="0"/>
    <s v="2022-01-13"/>
    <s v=" 252"/>
    <n v="42453600"/>
    <s v=" 2022-01-26"/>
    <n v="0"/>
    <n v="0"/>
    <x v="331"/>
    <x v="307"/>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Prestar los servicios de apoyo a la gestión en la realización de los eventos, programas y actividades artísticas y culturales, así como la organización y promoción de las mismas con las comunidades de las Localidades del Centro de Bogotá."/>
    <s v="Prestar los servicios de apoyo a la gestión en la realización de los eventos, programas y actividades artísticas y culturales, así como la organización y promoción de las mismas con las comunidades de las Localidades del Centro de Bogotá."/>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2-22"/>
    <s v="08/18/2022 10:08:47"/>
    <s v="Contractual"/>
    <s v="CONTRATO DE PRESTACIÓN DE SERVICIOS DE APOYO A LA GESTIÓN"/>
    <n v="80111600"/>
    <s v="Prestar los servicios de apoyo a la gestión en la realización de los eventos, programas y actividades artísticas y culturales, así como la organización y promoción de las mismas con las comunidades de las Localidades del Centro de Bogotá."/>
    <s v="Prestar los servicios de apoyo a la gestión en la realización de los eventos, programas y actividades artísticas y culturales, así como la organización y promoción de las mismas con las comunidades de las Localidades del Centro de Bogotá."/>
    <s v=" _x000a_ "/>
    <s v="2022-01-10 00:00:00"/>
    <s v="2022-01-10 00:00:00"/>
    <n v="330"/>
    <n v="0"/>
    <s v="LEONEL  LOPEZ "/>
    <s v="Contratación directa"/>
    <n v="27390000"/>
    <m/>
    <s v="NO"/>
    <s v="CO-DC-11001"/>
    <s v="Diego Forero"/>
    <n v="201"/>
    <n v="27390000"/>
    <n v="0"/>
    <n v="0"/>
    <n v="27390000"/>
    <n v="0"/>
    <s v="2022-01-06"/>
    <s v=" 175"/>
    <n v="27390000"/>
    <s v=" 2022-01-17"/>
    <n v="0"/>
    <n v="0"/>
    <x v="51"/>
    <x v="49"/>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003-22"/>
    <s v="01/05/2022 09:01:32"/>
    <s v="Contractual"/>
    <s v="CONTRATO DE PRESTACIÓN DE SERVICIOS DE APOYO A LA GESTIÓN"/>
    <n v="80111600"/>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 _x000a_  _x000a_ "/>
    <s v="2022-01-10 00:00:00"/>
    <s v="2022-01-10 00:00:00"/>
    <n v="330"/>
    <n v="0"/>
    <s v="LEONEL  LOPEZ "/>
    <s v="Contratación directa"/>
    <n v="43725000"/>
    <n v="0"/>
    <s v="NO"/>
    <s v="CO-DC-11001"/>
    <s v="Diego Forero"/>
    <n v="202"/>
    <n v="44000000"/>
    <n v="275000"/>
    <n v="0"/>
    <n v="43725000"/>
    <n v="0"/>
    <s v="2022-01-06"/>
    <s v=" 157"/>
    <n v="43725000"/>
    <s v=" 2022-01-13"/>
    <n v="0"/>
    <n v="0"/>
    <x v="332"/>
    <x v="308"/>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5-22"/>
    <s v="08/05/2022 09:08:54"/>
    <s v="Contractual"/>
    <s v="CONTRATO DE PRESTACIÓN DE SERVICIOS"/>
    <n v="80111600"/>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Adición y prorroga FUGA 92-2022 - 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
    <s v=" _x000a_  _x000a_ "/>
    <s v="2022-12-01 00:00:00"/>
    <s v="2022-12-01 00:00:00"/>
    <n v="30"/>
    <n v="0"/>
    <s v="LEONEL  LOPEZ "/>
    <s v="Contratación directa"/>
    <n v="0"/>
    <n v="0"/>
    <s v="NO"/>
    <s v="CO-DC-11001"/>
    <s v="Diego Forero"/>
    <n v="702"/>
    <n v="1319280"/>
    <n v="1319280"/>
    <n v="0"/>
    <n v="0"/>
    <n v="0"/>
    <s v="2022-08-08"/>
    <s v=" 927"/>
    <n v="1319280"/>
    <s v=" 2022-11-23"/>
    <n v="1319280"/>
    <n v="0"/>
    <x v="2"/>
    <x v="2"/>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orroga FUGA-94-2022  - 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Adición y prorroga FUGA-94-2022  - 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6-22"/>
    <s v="07/26/2022 04:07:42"/>
    <s v="Contractual"/>
    <s v="CONTRATO DE PRESTACIÓN DE SERVICIOS"/>
    <n v="80111600"/>
    <s v="Adición y prorroga FUGA-94-2022  - 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Adición y prorroga FUGA-94-2022  - 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 _x000a_  _x000a_ "/>
    <s v="2022-08-01 00:00:00"/>
    <s v="2022-08-01 00:00:00"/>
    <n v="120"/>
    <n v="0"/>
    <s v="LEONEL  LOPEZ "/>
    <s v="Contratación directa"/>
    <n v="21226800"/>
    <n v="0"/>
    <s v="NO"/>
    <s v="CO-DC-11001"/>
    <s v="Diego Forero"/>
    <n v="596"/>
    <n v="24259200"/>
    <n v="3032400"/>
    <n v="0"/>
    <n v="21226800"/>
    <n v="0"/>
    <s v="2022-07-15"/>
    <s v=" 769"/>
    <n v="21226800"/>
    <s v=" 2022-07-25"/>
    <n v="0"/>
    <n v="0"/>
    <x v="333"/>
    <x v="309"/>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orroga FUGA-34-2022 - 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Adición y prorroga FUGA-34-2022 - 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7-22"/>
    <s v="08/05/2022 09:08:49"/>
    <s v="Contractual"/>
    <s v="CONTRATO DE PRESTACIÓN DE SERVICIOS"/>
    <n v="80111600"/>
    <s v="Adición y prorroga FUGA-34-2022 - 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Adición y prorroga FUGA-34-2022 - 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 _x000a_  _x000a_ "/>
    <s v="2022-12-01 00:00:00"/>
    <s v="2022-12-01 00:00:00"/>
    <n v="30"/>
    <n v="0"/>
    <s v="LEONEL  LOPEZ "/>
    <s v="Contratación directa"/>
    <n v="1855000"/>
    <n v="0"/>
    <s v="NO"/>
    <s v="CO-DC-11001"/>
    <s v="Diego Forero"/>
    <n v="704"/>
    <n v="1855000"/>
    <n v="0"/>
    <n v="0"/>
    <n v="1855000"/>
    <n v="0"/>
    <s v="2022-08-08"/>
    <s v=" 935"/>
    <n v="1855000"/>
    <s v=" 2022-08-29"/>
    <n v="0"/>
    <n v="0"/>
    <x v="334"/>
    <x v="310"/>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258-22"/>
    <s v="08/18/2022 02:08:55"/>
    <s v="Contractual"/>
    <s v="CONTRATO DE PRESTACIÓN DE SERVICIOS"/>
    <n v="80111600"/>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Adición y prorroga FUGA-78-2022 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
    <s v=" _x000a_  _x000a_  _x000a_ "/>
    <s v="2022-12-01 00:00:00"/>
    <s v="2022-12-01 00:00:00"/>
    <n v="21"/>
    <n v="0"/>
    <s v="LEONEL  LOPEZ "/>
    <s v="Contratación directa"/>
    <n v="1887920"/>
    <n v="0"/>
    <s v="NO"/>
    <s v="CO-DC-11001"/>
    <s v="Diego Forero"/>
    <n v="747"/>
    <n v="1887920"/>
    <n v="0"/>
    <n v="0"/>
    <n v="1887920"/>
    <n v="0"/>
    <s v="2022-08-19"/>
    <s v=" 985"/>
    <n v="1887920"/>
    <s v=" 2022-08-31"/>
    <n v="0"/>
    <n v="0"/>
    <x v="335"/>
    <x v="311"/>
    <n v="71982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órroga contrato No. FUGA-154-2022"/>
    <s v="Adición y prórroga contrato No. FUGA-154-2022"/>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430-22"/>
    <s v="12/10/2022 02:12:16"/>
    <s v="Contractual"/>
    <s v="CONTRATO DE PRESTACIÓN DE SERVICIOS"/>
    <s v="81141600, 93141700, 80141600, 80141900, 90151800"/>
    <s v="Adición y prórroga contrato No. FUGA-154-2022"/>
    <s v="Adición y prórroga contrato No. FUGA-154-2022 cuyo objeto consiste en  &quo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quot;"/>
    <s v=" _x000a_  _x000a_  _x000a_ "/>
    <s v="2022-12-10 00:00:00"/>
    <s v="2022-12-10 00:00:00"/>
    <n v="30"/>
    <n v="0"/>
    <s v="LEONEL  LOPEZ "/>
    <s v="Selección abreviada menor cuantía"/>
    <n v="0"/>
    <n v="0"/>
    <s v="NO"/>
    <s v="CO-DC-11001"/>
    <s v="Diego Forero"/>
    <n v="952"/>
    <n v="4351680"/>
    <n v="4351680"/>
    <n v="0"/>
    <n v="0"/>
    <n v="0"/>
    <s v="2022-12-12"/>
    <m/>
    <n v="0"/>
    <m/>
    <n v="0"/>
    <n v="0"/>
    <x v="2"/>
    <x v="2"/>
    <n v="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orroga FUGA-12-2022 -"/>
    <s v="Adición y prorroga FUGA-12-2022 -"/>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33010537664"/>
    <s v="SCDPI-400-00456-22"/>
    <s v="12/23/2022 09:12:51"/>
    <s v="Contractual"/>
    <s v="CONTRATO DE PRESTACIÓN DE SERVICIOS"/>
    <n v="80111600"/>
    <s v="Adición y prorroga FUGA-12-2022 -"/>
    <s v="Adición y prorroga FUGA-12-2022 -Prestar los servicios jurídicos especializados de asesoria a la FUNDACION GILBERTO ALZATE AVENDAÑO en el desarrollo de los procesos de orden legal, contractual, administrativo."/>
    <s v=" _x000a_  _x000a_ "/>
    <s v="2022-12-23 00:00:00"/>
    <s v="2022-12-23 00:00:00"/>
    <n v="60"/>
    <n v="0"/>
    <s v="LEONEL  LOPEZ "/>
    <s v="Contratación directa"/>
    <n v="4351680"/>
    <n v="0"/>
    <s v="NO"/>
    <s v="CO-DC-11001"/>
    <s v="Diego Forero"/>
    <n v="995"/>
    <n v="4351680"/>
    <n v="0"/>
    <n v="0"/>
    <n v="4351680"/>
    <n v="0"/>
    <s v="2022-12-23"/>
    <s v=" 1350"/>
    <n v="4351680"/>
    <s v=" 2022-12-27"/>
    <n v="0"/>
    <n v="0"/>
    <x v="336"/>
    <x v="2"/>
    <n v="4351680"/>
  </r>
  <r>
    <x v="5"/>
    <s v="O23011603450000007664"/>
    <s v="Transformación cultural de imaginarios del Centro de Bogotá. Bogotá D.C."/>
    <x v="35"/>
    <s v="Eventos"/>
    <s v="SUBDIRECCIÓN PARA LA GESTIÓN DEL CENTRO DE BOGOTÁ_x000a_"/>
    <s v="Estructurar y gestionar articulaciones y alianzas con entidades públicas y privadas."/>
    <s v="Adición y prorroga FUGA-12-2022 -"/>
    <s v="Adición y prorroga FUGA-12-2022 -"/>
    <s v="01 - Recursos Distrito"/>
    <s v="1-100-F001"/>
    <s v="VA-RECURSOS DISTRITO"/>
    <s v="O232020200991124"/>
    <s v="O232020200991124_Servicios de la administración pública relacionados con la recreación, la cultura y la religión"/>
    <n v="3301053"/>
    <x v="9"/>
    <n v="107"/>
    <s v=" Actividades artísticas y culturales promovidas o ejecutadas "/>
    <s v="PM/0215/01107/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8"/>
    <x v="7"/>
    <s v="N.a"/>
  </r>
  <r>
    <x v="6"/>
    <s v="O211010100101"/>
    <s v="Sueldo básico"/>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59-22"/>
    <s v="02/17/2022 02:02:42"/>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
    <s v="2022-01-31 00:00:00"/>
    <s v="2022-01-31 00:00:00"/>
    <n v="31"/>
    <n v="0"/>
    <s v="DIANA JAZMIN RAMOS DOMINGUEZ"/>
    <s v="Facturas"/>
    <n v="120752102"/>
    <n v="0"/>
    <s v="NO"/>
    <s v="CO-DC-11001"/>
    <s v="N/A"/>
    <n v="264"/>
    <m/>
    <m/>
    <m/>
    <n v="0"/>
    <m/>
    <m/>
    <s v=" 224"/>
    <n v="120752102"/>
    <s v=" 2022-01-25"/>
    <n v="0"/>
    <n v="0"/>
    <x v="337"/>
    <x v="312"/>
    <n v="0"/>
  </r>
  <r>
    <x v="6"/>
    <s v="O211010100101"/>
    <s v="Sueldo básico"/>
    <x v="36"/>
    <s v="N/A"/>
    <s v="N/A"/>
    <s v="N/A"/>
    <s v="N/A"/>
    <s v="Pago correspondiente a la nómina del mes de febrero 2022 a los funcionarios de la Fundacion Gilberto Alzate Avendaño"/>
    <s v="01-Recursos Distrito"/>
    <s v="VA-RECURSOS DISTRITO"/>
    <s v="N/A"/>
    <s v="N/A"/>
    <s v="N/A"/>
    <s v="N/A"/>
    <x v="17"/>
    <s v="N/A"/>
    <s v="N/A"/>
    <s v="PM/0215/0001/FUNC"/>
    <s v="SCDPF-123-00328-22"/>
    <s v="02/18/2022 09:02:23"/>
    <s v="No Contractual"/>
    <s v="N/A"/>
    <m/>
    <s v="Pago correspondiente a la nómina del mes de febrero 2022 a los funcionarios de la Fundacion Gilberto Alzate Avendaño"/>
    <s v="Pago correspondiente a la nómina del mes de febrero 2022 a los funcionarios de la Fundacion Gilberto Alzate Avendaño"/>
    <s v=" _x000a_ "/>
    <s v="2022-02-28 00:00:00"/>
    <s v="2022-02-28 00:00:00"/>
    <n v="11"/>
    <n v="0"/>
    <s v="DIANA JAZMIN RAMOS DOMINGUEZ"/>
    <s v="Facturas"/>
    <n v="131337987"/>
    <n v="0"/>
    <s v="NO"/>
    <s v="CO-DC-11001"/>
    <s v="N/A"/>
    <n v="394"/>
    <m/>
    <m/>
    <m/>
    <n v="0"/>
    <m/>
    <m/>
    <s v=" 291"/>
    <n v="131337987"/>
    <s v=" 2022-02-18"/>
    <n v="0"/>
    <n v="0"/>
    <x v="338"/>
    <x v="313"/>
    <n v="0"/>
  </r>
  <r>
    <x v="6"/>
    <s v="O211010100101"/>
    <s v="Sueldo básico"/>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1-22"/>
    <s v="03/17/2022 06:03:08"/>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19777562"/>
    <n v="0"/>
    <s v="NO"/>
    <s v="CO-DC-11001"/>
    <s v="N/A"/>
    <n v="421"/>
    <m/>
    <m/>
    <m/>
    <n v="0"/>
    <m/>
    <m/>
    <s v=" 331"/>
    <n v="119777562"/>
    <s v=" 2022-03-18"/>
    <n v="0"/>
    <n v="0"/>
    <x v="339"/>
    <x v="314"/>
    <n v="0"/>
  </r>
  <r>
    <x v="6"/>
    <s v="O211010100101"/>
    <s v="Sueldo básico"/>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09-22"/>
    <s v="04/19/2022 03:04:32"/>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130351788"/>
    <n v="0"/>
    <s v="NO"/>
    <s v="CO-DC-11001"/>
    <s v="N/A"/>
    <n v="471"/>
    <m/>
    <m/>
    <m/>
    <n v="0"/>
    <m/>
    <m/>
    <s v=" 423"/>
    <n v="130351788"/>
    <s v=" 2022-04-20"/>
    <n v="0"/>
    <n v="0"/>
    <x v="340"/>
    <x v="315"/>
    <n v="0"/>
  </r>
  <r>
    <x v="6"/>
    <s v="O211010100101"/>
    <s v="Sueldo básico"/>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6-22"/>
    <s v="05/20/2022 05:05:02"/>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142424275"/>
    <n v="0"/>
    <s v="NO"/>
    <s v="CO-DC-11001"/>
    <s v="N/A"/>
    <n v="534"/>
    <m/>
    <m/>
    <m/>
    <n v="0"/>
    <m/>
    <m/>
    <s v=" 479"/>
    <n v="142424275"/>
    <s v=" 2022-05-23"/>
    <n v="0"/>
    <n v="0"/>
    <x v="341"/>
    <x v="316"/>
    <n v="0"/>
  </r>
  <r>
    <x v="6"/>
    <s v="O211010100101"/>
    <s v="Sueldo básico"/>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6-22"/>
    <s v="06/23/2022 06:06:32"/>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36615338"/>
    <n v="0"/>
    <s v="NO"/>
    <s v="CO-DC-11001"/>
    <s v="N/A"/>
    <n v="578"/>
    <m/>
    <m/>
    <m/>
    <n v="0"/>
    <m/>
    <m/>
    <s v=" 669"/>
    <n v="36615338"/>
    <s v=" 2022-06-24"/>
    <n v="0"/>
    <n v="0"/>
    <x v="342"/>
    <x v="317"/>
    <n v="0"/>
  </r>
  <r>
    <x v="6"/>
    <s v="O211010100101"/>
    <s v="Sueldo básico"/>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58-22"/>
    <s v="06/21/2022 07:06:51"/>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32240221"/>
    <n v="0"/>
    <s v="NO"/>
    <s v="CO-DC-11001"/>
    <s v="N/A"/>
    <n v="557"/>
    <m/>
    <m/>
    <m/>
    <n v="0"/>
    <m/>
    <m/>
    <s v=" 641"/>
    <n v="132240221"/>
    <s v=" 2022-06-21"/>
    <n v="0"/>
    <n v="0"/>
    <x v="343"/>
    <x v="318"/>
    <n v="0"/>
  </r>
  <r>
    <x v="6"/>
    <s v="O211010100101"/>
    <s v="Sueldo básico"/>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5-22"/>
    <s v="07/19/2022 05:07:04"/>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42560606"/>
    <n v="0"/>
    <s v="NO"/>
    <s v="CO-DC-11001"/>
    <s v="N/A"/>
    <n v="606"/>
    <m/>
    <m/>
    <m/>
    <n v="0"/>
    <m/>
    <m/>
    <s v=" 752"/>
    <n v="142560606"/>
    <s v=" 2022-07-22"/>
    <n v="0"/>
    <n v="0"/>
    <x v="344"/>
    <x v="319"/>
    <n v="0"/>
  </r>
  <r>
    <x v="6"/>
    <s v="O211010100101"/>
    <s v="Sueldo básico"/>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5-22"/>
    <s v="07/22/2022 08:07:33"/>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
    <s v="2022-07-21 00:00:00"/>
    <s v="2022-07-31 00:00:00"/>
    <n v="10"/>
    <n v="0"/>
    <s v="DIANA JAZMIN RAMOS DOMINGUEZ"/>
    <s v="Relación de autorización"/>
    <n v="149519"/>
    <n v="0"/>
    <s v="NO"/>
    <s v="CO-DC-11001"/>
    <s v="N/A"/>
    <n v="620"/>
    <m/>
    <m/>
    <m/>
    <n v="0"/>
    <m/>
    <m/>
    <s v=" 753"/>
    <n v="149519"/>
    <s v=" 2022-07-22"/>
    <n v="0"/>
    <n v="0"/>
    <x v="345"/>
    <x v="320"/>
    <n v="0"/>
  </r>
  <r>
    <x v="6"/>
    <s v="O211010100101"/>
    <s v="Sueldo básico"/>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2-22"/>
    <s v="08/23/2022 02:08:08"/>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29395656"/>
    <n v="0"/>
    <s v="NO"/>
    <s v="CO-DC-11001"/>
    <s v="N/A"/>
    <n v="759"/>
    <m/>
    <m/>
    <m/>
    <n v="0"/>
    <m/>
    <m/>
    <s v=" 875"/>
    <n v="129395656"/>
    <s v=" 2022-08-23"/>
    <n v="0"/>
    <n v="0"/>
    <x v="346"/>
    <x v="321"/>
    <n v="0"/>
  </r>
  <r>
    <x v="6"/>
    <s v="O211010100101"/>
    <s v="Sueldo básico"/>
    <x v="36"/>
    <s v="N/A"/>
    <s v="N/A"/>
    <s v="N/A"/>
    <s v="N/A"/>
    <s v="RECONOCIMIENTO Y PAGO A LOS FUNCIONARIOS DE PLANTA DE LA FUNDACION GILBERTO ALZATE AVENDAÑO CORRESPONDIENTE A LA NOMINA DEL MES DE SEPTIEMBRE DE 2022"/>
    <s v="01-Recursos Distrito"/>
    <s v="VA-RECURSOS DISTRITO"/>
    <s v="N/A"/>
    <s v="N/A"/>
    <s v="N/A"/>
    <s v="N/A"/>
    <x v="17"/>
    <s v="N/A"/>
    <s v="N/A"/>
    <s v="PM/0215/0001/FUNC"/>
    <s v="SCDPF-123-00549-22"/>
    <s v="09/21/2022 05:09:35"/>
    <s v="No Contractual"/>
    <s v="Relación de autorización"/>
    <m/>
    <s v="RECONOCIMIENTO Y PAGO A LOS FUNCIONARIOS DE PLANTA DE LA FUNDACION GILBERTO ALZATE AVENDAÑO CORRESPONDIENTE A LA NOMINA DEL MES DE SEPTIEMBRE DE 2022"/>
    <s v="RECONOCIMIENTO Y PAGO A LOS FUNCIONARIOS DE PLANTA DE LA FUNDACION GILBERTO ALZATE AVENDAÑO CORRESPONDIENTE A LA NOMINA DEL MES DE SEPTIEMBRE DE 2022"/>
    <s v=" _x000a_  _x000a_ "/>
    <s v="2022-09-21 00:00:00"/>
    <s v="2022-09-21 00:00:00"/>
    <n v="9"/>
    <n v="0"/>
    <s v="IRMA  BARRERA BARRERA"/>
    <s v="Relación de autorización"/>
    <n v="128925162"/>
    <n v="0"/>
    <s v="NO"/>
    <s v="CO-DC-11001"/>
    <s v="N/A"/>
    <n v="828"/>
    <m/>
    <m/>
    <m/>
    <n v="0"/>
    <m/>
    <m/>
    <s v=" 1041"/>
    <n v="128925162"/>
    <s v=" 2022-09-22"/>
    <n v="0"/>
    <n v="0"/>
    <x v="347"/>
    <x v="322"/>
    <n v="0"/>
  </r>
  <r>
    <x v="6"/>
    <s v="O211010100101"/>
    <s v="Sueldo básico"/>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69-22"/>
    <s v="10/14/2022 03:10:54"/>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136010678"/>
    <n v="0"/>
    <s v="NO"/>
    <s v="CO-DC-11001"/>
    <s v="N/A"/>
    <n v="893"/>
    <m/>
    <m/>
    <m/>
    <n v="0"/>
    <m/>
    <m/>
    <s v=" 1108"/>
    <n v="136010678"/>
    <s v=" 2022-10-18"/>
    <n v="0"/>
    <n v="0"/>
    <x v="348"/>
    <x v="323"/>
    <n v="0"/>
  </r>
  <r>
    <x v="6"/>
    <s v="O211010100101"/>
    <s v="Sueldo básico"/>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3-22"/>
    <s v="11/18/2022 08:11:07"/>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144819103"/>
    <n v="0"/>
    <s v="NO"/>
    <s v="CO-DC-11001"/>
    <s v="N/A"/>
    <n v="932"/>
    <m/>
    <m/>
    <m/>
    <n v="0"/>
    <m/>
    <m/>
    <s v=" 1195"/>
    <n v="144819103"/>
    <s v=" 2022-11-23"/>
    <n v="0"/>
    <n v="0"/>
    <x v="349"/>
    <x v="324"/>
    <n v="0"/>
  </r>
  <r>
    <x v="6"/>
    <s v="O211010100101"/>
    <s v="Sueldo básico"/>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6-22"/>
    <s v="12/14/2022 09:12:24"/>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49535986"/>
    <n v="0"/>
    <s v="NO"/>
    <s v="CO-DC-11001"/>
    <s v="N/A"/>
    <n v="973"/>
    <m/>
    <m/>
    <m/>
    <n v="0"/>
    <m/>
    <m/>
    <s v=" 1282"/>
    <n v="149535986"/>
    <s v=" 2022-12-14"/>
    <n v="0"/>
    <n v="0"/>
    <x v="350"/>
    <x v="325"/>
    <n v="0"/>
  </r>
  <r>
    <x v="6"/>
    <s v="O211010100102"/>
    <s v="Horas extras, dominicales, festivos y recargos"/>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0-22"/>
    <s v="01/21/2022 06:01:32"/>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927013"/>
    <n v="0"/>
    <s v="NO"/>
    <s v="CO-DC-11001"/>
    <s v="N/A"/>
    <n v="257"/>
    <m/>
    <m/>
    <m/>
    <n v="0"/>
    <m/>
    <m/>
    <s v=" 217"/>
    <n v="927013"/>
    <s v=" 2022-01-25"/>
    <n v="0"/>
    <n v="0"/>
    <x v="351"/>
    <x v="326"/>
    <n v="0"/>
  </r>
  <r>
    <x v="6"/>
    <s v="O211010100102"/>
    <s v="Horas extras, dominicales, festivos y recargos"/>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29-22"/>
    <s v="02/17/2022 02:02:45"/>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290334"/>
    <n v="0"/>
    <s v="NO"/>
    <s v="CO-DC-11001"/>
    <s v="N/A"/>
    <n v="358"/>
    <m/>
    <m/>
    <m/>
    <n v="0"/>
    <m/>
    <m/>
    <s v=" 285"/>
    <n v="290334"/>
    <s v=" 2022-02-18"/>
    <n v="0"/>
    <n v="0"/>
    <x v="352"/>
    <x v="327"/>
    <n v="0"/>
  </r>
  <r>
    <x v="6"/>
    <s v="O211010100102"/>
    <s v="Horas extras, dominicales, festivos y recargos"/>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0-22"/>
    <s v="04/19/2022 03:04:48"/>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822165"/>
    <n v="0"/>
    <s v="NO"/>
    <s v="CO-DC-11001"/>
    <s v="N/A"/>
    <n v="465"/>
    <m/>
    <m/>
    <m/>
    <n v="0"/>
    <m/>
    <m/>
    <s v=" 418"/>
    <n v="822165"/>
    <s v=" 2022-04-20"/>
    <n v="0"/>
    <n v="0"/>
    <x v="353"/>
    <x v="328"/>
    <n v="0"/>
  </r>
  <r>
    <x v="6"/>
    <s v="O211010100102"/>
    <s v="Horas extras, dominicales, festivos y recargos"/>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7-22"/>
    <s v="05/20/2022 05:05:00"/>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472372"/>
    <n v="0"/>
    <s v="NO"/>
    <s v="CO-DC-11001"/>
    <s v="N/A"/>
    <n v="525"/>
    <m/>
    <m/>
    <m/>
    <n v="0"/>
    <m/>
    <m/>
    <s v=" 474"/>
    <n v="472372"/>
    <s v=" 2022-05-23"/>
    <n v="0"/>
    <n v="0"/>
    <x v="354"/>
    <x v="329"/>
    <n v="0"/>
  </r>
  <r>
    <x v="6"/>
    <s v="O211010100102"/>
    <s v="Horas extras, dominicales, festivos y recargos"/>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7-22"/>
    <s v="06/23/2022 06:06:02"/>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80767"/>
    <n v="0"/>
    <s v="NO"/>
    <s v="CO-DC-11001"/>
    <s v="N/A"/>
    <n v="571"/>
    <m/>
    <m/>
    <m/>
    <n v="0"/>
    <m/>
    <m/>
    <s v=" 662"/>
    <n v="80767"/>
    <s v=" 2022-06-24"/>
    <n v="0"/>
    <n v="0"/>
    <x v="355"/>
    <x v="330"/>
    <n v="0"/>
  </r>
  <r>
    <x v="6"/>
    <s v="O211010100102"/>
    <s v="Horas extras, dominicales, festivos y recargos"/>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59-22"/>
    <s v="06/21/2022 07:06:36"/>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66800"/>
    <n v="0"/>
    <s v="NO"/>
    <s v="CO-DC-11001"/>
    <s v="N/A"/>
    <n v="552"/>
    <m/>
    <m/>
    <m/>
    <n v="0"/>
    <m/>
    <m/>
    <s v=" 636"/>
    <n v="66800"/>
    <s v=" 2022-06-21"/>
    <n v="0"/>
    <n v="0"/>
    <x v="356"/>
    <x v="331"/>
    <n v="0"/>
  </r>
  <r>
    <x v="6"/>
    <s v="O211010100102"/>
    <s v="Horas extras, dominicales, festivos y recargos"/>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6-22"/>
    <s v="07/19/2022 05:07:21"/>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634601"/>
    <n v="0"/>
    <s v="NO"/>
    <s v="CO-DC-11001"/>
    <s v="N/A"/>
    <n v="602"/>
    <m/>
    <m/>
    <m/>
    <n v="0"/>
    <m/>
    <m/>
    <s v=" 747"/>
    <n v="634601"/>
    <s v=" 2022-07-22"/>
    <n v="0"/>
    <n v="0"/>
    <x v="357"/>
    <x v="332"/>
    <n v="0"/>
  </r>
  <r>
    <x v="6"/>
    <s v="O211010100102"/>
    <s v="Horas extras, dominicales, festivos y recargos"/>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3-22"/>
    <s v="08/23/2022 02:08:50"/>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722574"/>
    <n v="0"/>
    <s v="NO"/>
    <s v="CO-DC-11001"/>
    <s v="N/A"/>
    <n v="755"/>
    <m/>
    <m/>
    <m/>
    <n v="0"/>
    <m/>
    <m/>
    <s v=" 871"/>
    <n v="722574"/>
    <s v=" 2022-08-23"/>
    <n v="0"/>
    <n v="0"/>
    <x v="358"/>
    <x v="333"/>
    <n v="0"/>
  </r>
  <r>
    <x v="6"/>
    <s v="O211010100102"/>
    <s v="Horas extras, dominicales, festivos y recargos"/>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0-22"/>
    <s v="09/21/2022 05:09:15"/>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21 00:00:00"/>
    <n v="9"/>
    <n v="0"/>
    <s v="IRMA  BARRERA BARRERA"/>
    <s v="Relación de autorización"/>
    <n v="562242"/>
    <n v="0"/>
    <s v="NO"/>
    <s v="CO-DC-11001"/>
    <s v="N/A"/>
    <n v="824"/>
    <m/>
    <m/>
    <m/>
    <n v="0"/>
    <m/>
    <m/>
    <s v=" 1036"/>
    <n v="562242"/>
    <s v=" 2022-09-22"/>
    <n v="0"/>
    <n v="0"/>
    <x v="359"/>
    <x v="334"/>
    <n v="0"/>
  </r>
  <r>
    <x v="6"/>
    <s v="O211010100102"/>
    <s v="Horas extras, dominicales, festivos y recargos"/>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0-22"/>
    <s v="10/14/2022 03:10:03"/>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411521"/>
    <n v="0"/>
    <s v="NO"/>
    <s v="CO-DC-11001"/>
    <s v="N/A"/>
    <n v="888"/>
    <m/>
    <m/>
    <m/>
    <n v="0"/>
    <m/>
    <m/>
    <s v=" 1104"/>
    <n v="411521"/>
    <s v=" 2022-10-18"/>
    <n v="0"/>
    <n v="0"/>
    <x v="360"/>
    <x v="335"/>
    <n v="0"/>
  </r>
  <r>
    <x v="6"/>
    <s v="O211010100102"/>
    <s v="Horas extras, dominicales, festivos y recargos"/>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8-22"/>
    <s v="11/18/2022 08:11:22"/>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629830"/>
    <n v="0"/>
    <s v="NO"/>
    <s v="CO-DC-11001"/>
    <s v="N/A"/>
    <n v="927"/>
    <m/>
    <m/>
    <m/>
    <n v="0"/>
    <m/>
    <m/>
    <s v=" 1190"/>
    <n v="629830"/>
    <s v=" 2022-11-23"/>
    <n v="0"/>
    <n v="0"/>
    <x v="361"/>
    <x v="336"/>
    <n v="0"/>
  </r>
  <r>
    <x v="6"/>
    <s v="O211010100102"/>
    <s v="Horas extras, dominicales, festivos y recargos"/>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7-22"/>
    <s v="12/14/2022 09:12:58"/>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545636"/>
    <n v="0"/>
    <s v="NO"/>
    <s v="CO-DC-11001"/>
    <s v="N/A"/>
    <n v="974"/>
    <m/>
    <m/>
    <m/>
    <n v="0"/>
    <m/>
    <m/>
    <s v=" 1277"/>
    <n v="545636"/>
    <s v=" 2022-12-14"/>
    <n v="0"/>
    <n v="0"/>
    <x v="362"/>
    <x v="337"/>
    <n v="0"/>
  </r>
  <r>
    <x v="6"/>
    <s v="O211010100103"/>
    <s v="Gastos de representación"/>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2-22"/>
    <s v="01/21/2022 06:01:09"/>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16749472"/>
    <n v="0"/>
    <s v="NO"/>
    <s v="CO-DC-11001"/>
    <s v="N/A"/>
    <n v="256"/>
    <m/>
    <m/>
    <m/>
    <n v="0"/>
    <m/>
    <m/>
    <s v=" 216"/>
    <n v="16749472"/>
    <s v=" 2022-01-25"/>
    <n v="0"/>
    <n v="0"/>
    <x v="363"/>
    <x v="338"/>
    <n v="0"/>
  </r>
  <r>
    <x v="6"/>
    <s v="O211010100103"/>
    <s v="Gastos de representación"/>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0-22"/>
    <s v="02/17/2022 02:02:47"/>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16945611"/>
    <n v="0"/>
    <s v="NO"/>
    <s v="CO-DC-11001"/>
    <s v="N/A"/>
    <n v="357"/>
    <m/>
    <m/>
    <m/>
    <n v="0"/>
    <m/>
    <m/>
    <s v=" 284"/>
    <n v="16945611"/>
    <s v=" 2022-02-18"/>
    <n v="0"/>
    <n v="0"/>
    <x v="364"/>
    <x v="339"/>
    <n v="0"/>
  </r>
  <r>
    <x v="6"/>
    <s v="O211010100103"/>
    <s v="Gastos de representación"/>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2-22"/>
    <s v="03/18/2022 09:03:28"/>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6945611"/>
    <n v="0"/>
    <s v="NO"/>
    <s v="CO-DC-11001"/>
    <s v="N/A"/>
    <n v="416"/>
    <m/>
    <m/>
    <m/>
    <n v="0"/>
    <m/>
    <m/>
    <s v=" 326"/>
    <n v="16945611"/>
    <s v=" 2022-03-18"/>
    <n v="0"/>
    <n v="0"/>
    <x v="364"/>
    <x v="339"/>
    <n v="0"/>
  </r>
  <r>
    <x v="6"/>
    <s v="O211010100103"/>
    <s v="Gastos de representación"/>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1-22"/>
    <s v="04/19/2022 03:04:27"/>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16553334"/>
    <n v="0"/>
    <s v="NO"/>
    <s v="CO-DC-11001"/>
    <s v="N/A"/>
    <n v="464"/>
    <m/>
    <m/>
    <m/>
    <n v="0"/>
    <m/>
    <m/>
    <s v=" 417"/>
    <n v="16553334"/>
    <s v=" 2022-04-20"/>
    <n v="0"/>
    <n v="0"/>
    <x v="365"/>
    <x v="340"/>
    <n v="0"/>
  </r>
  <r>
    <x v="6"/>
    <s v="O211010100103"/>
    <s v="Gastos de representación"/>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8-22"/>
    <s v="05/20/2022 05:05:44"/>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18152138"/>
    <n v="0"/>
    <s v="NO"/>
    <s v="CO-DC-11001"/>
    <s v="N/A"/>
    <n v="522"/>
    <m/>
    <m/>
    <m/>
    <n v="0"/>
    <m/>
    <m/>
    <s v=" 473"/>
    <n v="18152138"/>
    <s v=" 2022-05-23"/>
    <n v="0"/>
    <n v="0"/>
    <x v="366"/>
    <x v="341"/>
    <n v="0"/>
  </r>
  <r>
    <x v="6"/>
    <s v="O211010100103"/>
    <s v="Gastos de representación"/>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8-22"/>
    <s v="06/23/2022 06:06:25"/>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4784205"/>
    <n v="0"/>
    <s v="NO"/>
    <s v="CO-DC-11001"/>
    <s v="N/A"/>
    <n v="570"/>
    <m/>
    <m/>
    <m/>
    <n v="0"/>
    <m/>
    <m/>
    <s v=" 661"/>
    <n v="4784205"/>
    <s v=" 2022-06-24"/>
    <n v="0"/>
    <n v="0"/>
    <x v="367"/>
    <x v="342"/>
    <n v="0"/>
  </r>
  <r>
    <x v="6"/>
    <s v="O211010100103"/>
    <s v="Gastos de representación"/>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0-22"/>
    <s v="06/21/2022 07:06:37"/>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7543000"/>
    <n v="0"/>
    <s v="NO"/>
    <s v="CO-DC-11001"/>
    <s v="N/A"/>
    <n v="551"/>
    <m/>
    <m/>
    <m/>
    <n v="0"/>
    <m/>
    <m/>
    <s v=" 635"/>
    <n v="17543000"/>
    <s v=" 2022-06-21"/>
    <n v="0"/>
    <n v="0"/>
    <x v="368"/>
    <x v="343"/>
    <n v="0"/>
  </r>
  <r>
    <x v="6"/>
    <s v="O211010100103"/>
    <s v="Gastos de representación"/>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8-22"/>
    <s v="07/19/2022 05:07:50"/>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8152138"/>
    <n v="0"/>
    <s v="NO"/>
    <s v="CO-DC-11001"/>
    <s v="N/A"/>
    <n v="601"/>
    <m/>
    <m/>
    <m/>
    <n v="0"/>
    <m/>
    <m/>
    <s v=" 746"/>
    <n v="18152138"/>
    <s v=" 2022-07-22"/>
    <n v="0"/>
    <n v="0"/>
    <x v="366"/>
    <x v="341"/>
    <n v="0"/>
  </r>
  <r>
    <x v="6"/>
    <s v="O211010100103"/>
    <s v="Gastos de representación"/>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4-22"/>
    <s v="08/23/2022 02:08:50"/>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25851060"/>
    <n v="0"/>
    <s v="NO"/>
    <s v="CO-DC-11001"/>
    <s v="N/A"/>
    <n v="754"/>
    <m/>
    <m/>
    <m/>
    <n v="0"/>
    <m/>
    <m/>
    <s v=" 870"/>
    <n v="25851060"/>
    <s v=" 2022-08-23"/>
    <n v="0"/>
    <n v="0"/>
    <x v="369"/>
    <x v="344"/>
    <n v="0"/>
  </r>
  <r>
    <x v="6"/>
    <s v="O211010100103"/>
    <s v="Gastos de representación"/>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1-22"/>
    <s v="09/21/2022 05:09:42"/>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22340727"/>
    <n v="0"/>
    <s v="NO"/>
    <s v="CO-DC-11001"/>
    <s v="N/A"/>
    <n v="823"/>
    <m/>
    <m/>
    <m/>
    <n v="0"/>
    <m/>
    <m/>
    <s v=" 1035"/>
    <n v="22340727"/>
    <s v=" 2022-09-22"/>
    <n v="0"/>
    <n v="0"/>
    <x v="370"/>
    <x v="345"/>
    <n v="0"/>
  </r>
  <r>
    <x v="6"/>
    <s v="O211010100103"/>
    <s v="Gastos de representación"/>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1-22"/>
    <s v="10/14/2022 03:10:15"/>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28322385"/>
    <n v="0"/>
    <s v="NO"/>
    <s v="CO-DC-11001"/>
    <s v="N/A"/>
    <n v="885"/>
    <m/>
    <m/>
    <m/>
    <n v="0"/>
    <m/>
    <m/>
    <s v=" 1103"/>
    <n v="28322385"/>
    <s v=" 2022-10-18"/>
    <n v="0"/>
    <n v="0"/>
    <x v="371"/>
    <x v="346"/>
    <n v="0"/>
  </r>
  <r>
    <x v="6"/>
    <s v="O211010100103"/>
    <s v="Gastos de representación"/>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611-22"/>
    <s v="11/22/2022 08:11:57"/>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22 00:00:00"/>
    <s v="2022-11-30 00:00:00"/>
    <n v="8"/>
    <n v="0"/>
    <s v="IRMA  BARRERA BARRERA"/>
    <s v="Relación de autorización"/>
    <n v="28322385"/>
    <n v="0"/>
    <s v="NO"/>
    <s v="CO-DC-11001"/>
    <s v="N/A"/>
    <n v="926"/>
    <m/>
    <m/>
    <m/>
    <n v="0"/>
    <m/>
    <m/>
    <s v=" 1189"/>
    <n v="28322385"/>
    <s v=" 2022-11-23"/>
    <n v="0"/>
    <n v="0"/>
    <x v="371"/>
    <x v="346"/>
    <n v="0"/>
  </r>
  <r>
    <x v="6"/>
    <s v="O211010100103"/>
    <s v="Gastos de representación"/>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8-22"/>
    <s v="12/14/2022 09:12:35"/>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26260688"/>
    <n v="0"/>
    <s v="NO"/>
    <s v="CO-DC-11001"/>
    <s v="N/A"/>
    <n v="968"/>
    <m/>
    <m/>
    <m/>
    <n v="0"/>
    <m/>
    <m/>
    <s v=" 1276"/>
    <n v="26260688"/>
    <s v=" 2022-12-14"/>
    <n v="0"/>
    <n v="0"/>
    <x v="372"/>
    <x v="347"/>
    <n v="0"/>
  </r>
  <r>
    <x v="6"/>
    <s v="O211010100104"/>
    <s v="Subsidio de alimentación"/>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6-22"/>
    <s v="01/21/2022 07:01:18"/>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135648"/>
    <n v="0"/>
    <s v="NO"/>
    <s v="CO-DC-11001"/>
    <s v="N/A"/>
    <n v="262"/>
    <m/>
    <m/>
    <m/>
    <n v="0"/>
    <m/>
    <m/>
    <s v=" 222"/>
    <n v="135648"/>
    <s v=" 2022-01-25"/>
    <n v="0"/>
    <n v="0"/>
    <x v="373"/>
    <x v="348"/>
    <n v="0"/>
  </r>
  <r>
    <x v="6"/>
    <s v="O211010100104"/>
    <s v="Subsidio de alimentación"/>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1-22"/>
    <s v="02/17/2022 02:02:16"/>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135648"/>
    <n v="0"/>
    <s v="NO"/>
    <s v="CO-DC-11001"/>
    <s v="N/A"/>
    <n v="362"/>
    <m/>
    <m/>
    <m/>
    <n v="0"/>
    <m/>
    <m/>
    <s v=" 289"/>
    <n v="135648"/>
    <s v=" 2022-02-18"/>
    <n v="0"/>
    <n v="0"/>
    <x v="373"/>
    <x v="348"/>
    <n v="0"/>
  </r>
  <r>
    <x v="6"/>
    <s v="O211010100104"/>
    <s v="Subsidio de alimentación"/>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3-22"/>
    <s v="03/18/2022 09:03:50"/>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35648"/>
    <n v="0"/>
    <s v="NO"/>
    <s v="CO-DC-11001"/>
    <s v="N/A"/>
    <n v="420"/>
    <m/>
    <m/>
    <m/>
    <n v="0"/>
    <m/>
    <m/>
    <s v=" 330"/>
    <n v="135648"/>
    <s v=" 2022-03-18"/>
    <n v="0"/>
    <n v="0"/>
    <x v="373"/>
    <x v="348"/>
    <n v="0"/>
  </r>
  <r>
    <x v="6"/>
    <s v="O211010100104"/>
    <s v="Subsidio de alimentación"/>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2-22"/>
    <s v="04/19/2022 03:04:08"/>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145498"/>
    <n v="0"/>
    <s v="NO"/>
    <s v="CO-DC-11001"/>
    <s v="N/A"/>
    <n v="469"/>
    <m/>
    <m/>
    <m/>
    <n v="0"/>
    <m/>
    <m/>
    <s v=" 422"/>
    <n v="145498"/>
    <s v=" 2022-04-20"/>
    <n v="0"/>
    <n v="0"/>
    <x v="374"/>
    <x v="349"/>
    <n v="0"/>
  </r>
  <r>
    <x v="6"/>
    <s v="O211010100104"/>
    <s v="Subsidio de alimentación"/>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9-22"/>
    <s v="05/20/2022 05:05:54"/>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145498"/>
    <n v="0"/>
    <s v="NO"/>
    <s v="CO-DC-11001"/>
    <s v="N/A"/>
    <n v="533"/>
    <m/>
    <m/>
    <m/>
    <n v="0"/>
    <m/>
    <m/>
    <s v=" 478"/>
    <n v="145498"/>
    <s v=" 2022-05-23"/>
    <n v="0"/>
    <n v="0"/>
    <x v="374"/>
    <x v="349"/>
    <n v="0"/>
  </r>
  <r>
    <x v="6"/>
    <s v="O211010100104"/>
    <s v="Subsidio de alimentación"/>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9-22"/>
    <s v="06/23/2022 06:06:25"/>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9550"/>
    <n v="0"/>
    <s v="NO"/>
    <s v="CO-DC-11001"/>
    <s v="N/A"/>
    <n v="577"/>
    <m/>
    <m/>
    <m/>
    <n v="0"/>
    <m/>
    <m/>
    <s v=" 668"/>
    <n v="29550"/>
    <s v=" 2022-06-24"/>
    <n v="0"/>
    <n v="0"/>
    <x v="375"/>
    <x v="350"/>
    <n v="0"/>
  </r>
  <r>
    <x v="6"/>
    <s v="O211010100104"/>
    <s v="Subsidio de alimentación"/>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1-22"/>
    <s v="06/21/2022 07:06:06"/>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09124"/>
    <n v="0"/>
    <s v="NO"/>
    <s v="CO-DC-11001"/>
    <s v="N/A"/>
    <n v="556"/>
    <m/>
    <m/>
    <m/>
    <n v="0"/>
    <m/>
    <m/>
    <s v=" 640"/>
    <n v="109124"/>
    <s v=" 2022-06-21"/>
    <n v="0"/>
    <n v="0"/>
    <x v="376"/>
    <x v="351"/>
    <n v="0"/>
  </r>
  <r>
    <x v="6"/>
    <s v="O211010100104"/>
    <s v="Subsidio de alimentación"/>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7-22"/>
    <s v="07/19/2022 05:07:34"/>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18823"/>
    <n v="0"/>
    <s v="NO"/>
    <s v="CO-DC-11001"/>
    <s v="N/A"/>
    <n v="605"/>
    <m/>
    <m/>
    <m/>
    <n v="0"/>
    <m/>
    <m/>
    <s v=" 751"/>
    <n v="118823"/>
    <s v=" 2022-07-22"/>
    <n v="0"/>
    <n v="0"/>
    <x v="377"/>
    <x v="352"/>
    <n v="0"/>
  </r>
  <r>
    <x v="6"/>
    <s v="O211010100104"/>
    <s v="Subsidio de alimentación"/>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5-22"/>
    <s v="08/23/2022 02:08:36"/>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45498"/>
    <n v="0"/>
    <s v="NO"/>
    <s v="CO-DC-11001"/>
    <s v="N/A"/>
    <n v="758"/>
    <m/>
    <m/>
    <m/>
    <n v="0"/>
    <m/>
    <m/>
    <s v=" 874"/>
    <n v="145498"/>
    <s v=" 2022-08-23"/>
    <n v="0"/>
    <n v="0"/>
    <x v="374"/>
    <x v="349"/>
    <n v="0"/>
  </r>
  <r>
    <x v="6"/>
    <s v="O211010100104"/>
    <s v="Subsidio de alimentación"/>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7-22"/>
    <s v="09/21/2022 06:09:25"/>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145498"/>
    <n v="0"/>
    <s v="NO"/>
    <s v="CO-DC-11001"/>
    <s v="N/A"/>
    <n v="820"/>
    <m/>
    <m/>
    <m/>
    <n v="0"/>
    <m/>
    <m/>
    <s v=" 1040"/>
    <n v="145498"/>
    <s v=" 2022-09-22"/>
    <n v="0"/>
    <n v="0"/>
    <x v="374"/>
    <x v="349"/>
    <n v="0"/>
  </r>
  <r>
    <x v="6"/>
    <s v="O211010100104"/>
    <s v="Subsidio de alimentación"/>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2-22"/>
    <s v="10/14/2022 03:10:10"/>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145498"/>
    <n v="0"/>
    <s v="NO"/>
    <s v="CO-DC-11001"/>
    <s v="N/A"/>
    <n v="892"/>
    <m/>
    <m/>
    <m/>
    <n v="0"/>
    <m/>
    <m/>
    <s v=" 1107"/>
    <n v="145498"/>
    <s v=" 2022-10-18"/>
    <n v="0"/>
    <n v="0"/>
    <x v="374"/>
    <x v="349"/>
    <n v="0"/>
  </r>
  <r>
    <x v="6"/>
    <s v="O211010100104"/>
    <s v="Subsidio de alimentación"/>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5-22"/>
    <s v="11/18/2022 08:11:40"/>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145498"/>
    <n v="0"/>
    <s v="NO"/>
    <s v="CO-DC-11001"/>
    <s v="N/A"/>
    <n v="931"/>
    <m/>
    <m/>
    <m/>
    <n v="0"/>
    <m/>
    <m/>
    <s v=" 1194"/>
    <n v="145498"/>
    <s v=" 2022-11-23"/>
    <n v="0"/>
    <n v="0"/>
    <x v="374"/>
    <x v="349"/>
    <n v="0"/>
  </r>
  <r>
    <x v="6"/>
    <s v="O211010100104"/>
    <s v="Subsidio de alimentación"/>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9-22"/>
    <s v="12/14/2022 09:12:11"/>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45498"/>
    <n v="0"/>
    <s v="NO"/>
    <s v="CO-DC-11001"/>
    <s v="N/A"/>
    <n v="972"/>
    <m/>
    <m/>
    <m/>
    <n v="0"/>
    <m/>
    <m/>
    <s v=" 1281"/>
    <n v="145498"/>
    <s v=" 2022-12-14"/>
    <n v="0"/>
    <n v="0"/>
    <x v="374"/>
    <x v="349"/>
    <n v="0"/>
  </r>
  <r>
    <x v="6"/>
    <s v="O211010100105"/>
    <s v="Auxilio de transporte"/>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7-22"/>
    <s v="01/21/2022 07:01:50"/>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234344"/>
    <n v="0"/>
    <s v="NO"/>
    <s v="CO-DC-11001"/>
    <s v="N/A"/>
    <n v="263"/>
    <m/>
    <m/>
    <m/>
    <n v="0"/>
    <m/>
    <m/>
    <s v=" 223"/>
    <n v="234344"/>
    <s v=" 2022-01-25"/>
    <n v="0"/>
    <n v="0"/>
    <x v="378"/>
    <x v="353"/>
    <n v="0"/>
  </r>
  <r>
    <x v="6"/>
    <s v="O211010100105"/>
    <s v="Auxilio de transporte"/>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2-22"/>
    <s v="02/17/2022 02:02:42"/>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234344"/>
    <n v="0"/>
    <s v="NO"/>
    <s v="CO-DC-11001"/>
    <s v="N/A"/>
    <n v="354"/>
    <m/>
    <m/>
    <m/>
    <n v="0"/>
    <m/>
    <m/>
    <s v=" 290"/>
    <n v="234344"/>
    <s v=" 2022-02-18"/>
    <n v="0"/>
    <n v="0"/>
    <x v="378"/>
    <x v="353"/>
    <n v="0"/>
  </r>
  <r>
    <x v="6"/>
    <s v="O211010100105"/>
    <s v="Auxilio de transporte"/>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4-22"/>
    <s v="03/18/2022 09:03:32"/>
    <s v="No Contractual"/>
    <s v="N/A"/>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_x000a_ "/>
    <s v="2022-03-31 00:00:00"/>
    <s v="2022-03-31 00:00:00"/>
    <n v="14"/>
    <n v="0"/>
    <s v="DIANA JAZMIN RAMOS DOMINGUEZ"/>
    <s v="Relación de autorización"/>
    <n v="234344"/>
    <n v="0"/>
    <s v="NO"/>
    <s v="CO-DC-11001"/>
    <s v="N/A"/>
    <n v="415"/>
    <m/>
    <m/>
    <m/>
    <n v="0"/>
    <m/>
    <m/>
    <s v=" 325"/>
    <n v="234344"/>
    <s v=" 2022-03-18"/>
    <n v="0"/>
    <n v="0"/>
    <x v="378"/>
    <x v="353"/>
    <n v="0"/>
  </r>
  <r>
    <x v="6"/>
    <s v="O211010100105"/>
    <s v="Auxilio de transporte"/>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3-22"/>
    <s v="04/19/2022 03:04:50"/>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234344"/>
    <n v="0"/>
    <s v="NO"/>
    <s v="CO-DC-11001"/>
    <s v="N/A"/>
    <n v="470"/>
    <m/>
    <m/>
    <m/>
    <n v="0"/>
    <m/>
    <m/>
    <s v=" 415"/>
    <n v="234344"/>
    <s v=" 2022-04-20"/>
    <n v="0"/>
    <n v="0"/>
    <x v="378"/>
    <x v="353"/>
    <n v="0"/>
  </r>
  <r>
    <x v="6"/>
    <s v="O211010100105"/>
    <s v="Auxilio de transporte"/>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0-22"/>
    <s v="05/20/2022 05:05:49"/>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234344"/>
    <n v="0"/>
    <s v="NO"/>
    <s v="CO-DC-11001"/>
    <s v="N/A"/>
    <n v="518"/>
    <m/>
    <m/>
    <m/>
    <n v="0"/>
    <m/>
    <m/>
    <s v=" 471"/>
    <n v="234344"/>
    <s v=" 2022-05-23"/>
    <n v="0"/>
    <n v="0"/>
    <x v="378"/>
    <x v="353"/>
    <n v="0"/>
  </r>
  <r>
    <x v="6"/>
    <s v="O211010100105"/>
    <s v="Auxilio de transporte"/>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2-22"/>
    <s v="06/21/2022 07:06:19"/>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75758"/>
    <n v="0"/>
    <s v="NO"/>
    <s v="CO-DC-11001"/>
    <s v="N/A"/>
    <n v="548"/>
    <m/>
    <m/>
    <m/>
    <n v="0"/>
    <m/>
    <m/>
    <s v=" 632"/>
    <n v="175758"/>
    <s v=" 2022-06-21"/>
    <n v="0"/>
    <n v="0"/>
    <x v="379"/>
    <x v="354"/>
    <n v="0"/>
  </r>
  <r>
    <x v="6"/>
    <s v="O211010100105"/>
    <s v="Auxilio de transporte"/>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9-22"/>
    <s v="07/19/2022 05:07:04"/>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91381"/>
    <n v="0"/>
    <s v="NO"/>
    <s v="CO-DC-11001"/>
    <s v="N/A"/>
    <n v="597"/>
    <m/>
    <m/>
    <m/>
    <n v="0"/>
    <m/>
    <m/>
    <s v=" 741"/>
    <n v="191381"/>
    <s v=" 2022-07-22"/>
    <n v="0"/>
    <n v="0"/>
    <x v="380"/>
    <x v="355"/>
    <n v="0"/>
  </r>
  <r>
    <x v="6"/>
    <s v="O211010100105"/>
    <s v="Auxilio de transporte"/>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6-22"/>
    <s v="08/23/2022 02:08:26"/>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234344"/>
    <n v="0"/>
    <s v="NO"/>
    <s v="CO-DC-11001"/>
    <s v="N/A"/>
    <n v="752"/>
    <m/>
    <m/>
    <m/>
    <n v="0"/>
    <m/>
    <m/>
    <s v=" 868"/>
    <n v="234344"/>
    <s v=" 2022-08-23"/>
    <n v="0"/>
    <n v="0"/>
    <x v="378"/>
    <x v="353"/>
    <n v="0"/>
  </r>
  <r>
    <x v="6"/>
    <s v="O211010100105"/>
    <s v="Auxilio de transporte"/>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2-22"/>
    <s v="09/21/2022 06:09:15"/>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234344"/>
    <n v="0"/>
    <s v="NO"/>
    <s v="CO-DC-11001"/>
    <s v="N/A"/>
    <n v="821"/>
    <m/>
    <m/>
    <m/>
    <n v="0"/>
    <m/>
    <m/>
    <s v=" 1033"/>
    <n v="234344"/>
    <s v=" 2022-09-22"/>
    <n v="0"/>
    <n v="0"/>
    <x v="378"/>
    <x v="353"/>
    <n v="0"/>
  </r>
  <r>
    <x v="6"/>
    <s v="O211010100105"/>
    <s v="Auxilio de transporte"/>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3-22"/>
    <s v="10/14/2022 03:10:42"/>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234344"/>
    <n v="0"/>
    <s v="NO"/>
    <s v="CO-DC-11001"/>
    <s v="N/A"/>
    <n v="886"/>
    <m/>
    <m/>
    <m/>
    <n v="0"/>
    <m/>
    <m/>
    <s v=" 1101"/>
    <n v="234344"/>
    <s v=" 2022-10-18"/>
    <n v="0"/>
    <n v="0"/>
    <x v="378"/>
    <x v="353"/>
    <n v="0"/>
  </r>
  <r>
    <x v="6"/>
    <s v="O211010100105"/>
    <s v="Auxilio de transporte"/>
    <x v="36"/>
    <s v="N/A"/>
    <s v="N/A"/>
    <s v="N/A"/>
    <s v="N/A"/>
    <s v="Reconocimiento y pago correspondiente a la nómina del mes de noviembre de 2022, a los funcionarios de la planta de la Fundación Gilberto Alzate Avendaño."/>
    <s v="01-Recursos Distrito"/>
    <s v="VA-RECURSOS DISTRITO"/>
    <s v="N/A"/>
    <s v="N/A"/>
    <s v="N/A"/>
    <s v="N/A"/>
    <x v="17"/>
    <s v="N/A"/>
    <s v="N/A"/>
    <s v="PM/0215/0001/FUNC"/>
    <s v="SCDPF-123-00602-22"/>
    <s v="11/18/2022 08:11:44"/>
    <s v="No Contractual"/>
    <s v="Relación de autorización"/>
    <m/>
    <s v="Reconocimiento y pago correspondiente a la nómina del mes de noviembre de 2022, a los funcionarios de la planta de la Fundación Gilberto Alzate Avendaño."/>
    <s v="Reconocimiento y pago correspondiente a la nómina del mes de noviembre de 2022, a los funcionarios de la planta de la Fundación Gilberto Alzate Avendaño."/>
    <s v=" _x000a_ "/>
    <s v="2022-11-18 00:00:00"/>
    <s v="2022-11-30 00:00:00"/>
    <n v="12"/>
    <n v="0"/>
    <s v="IRMA  BARRERA BARRERA"/>
    <s v="Relación de autorización"/>
    <n v="234344"/>
    <n v="0"/>
    <s v="NO"/>
    <s v="CO-DC-11001"/>
    <s v="N/A"/>
    <n v="923"/>
    <m/>
    <m/>
    <m/>
    <n v="0"/>
    <m/>
    <m/>
    <m/>
    <n v="0"/>
    <m/>
    <n v="0"/>
    <n v="0"/>
    <x v="2"/>
    <x v="2"/>
    <n v="0"/>
  </r>
  <r>
    <x v="6"/>
    <s v="O211010100105"/>
    <s v="Auxilio de transporte"/>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0-22"/>
    <s v="12/14/2022 09:12:41"/>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234344"/>
    <n v="0"/>
    <s v="NO"/>
    <s v="CO-DC-11001"/>
    <s v="N/A"/>
    <n v="965"/>
    <m/>
    <m/>
    <m/>
    <n v="0"/>
    <m/>
    <m/>
    <s v=" 1273"/>
    <n v="234344"/>
    <s v=" 2022-12-14"/>
    <n v="0"/>
    <n v="0"/>
    <x v="378"/>
    <x v="353"/>
    <n v="0"/>
  </r>
  <r>
    <x v="6"/>
    <s v="O211010100106"/>
    <s v="Prima de servicio"/>
    <x v="36"/>
    <s v="N/A"/>
    <s v="N/A"/>
    <s v="N/A"/>
    <s v="N/A"/>
    <s v="Reconocimiento y pago de la nómina de la prima de servicios a los funcionarios de la planta de la Fundacion Gilberto Alzate Avendaño"/>
    <s v="01-Recursos Distrito"/>
    <s v="VA-RECURSOS DISTRITO"/>
    <s v="N/A"/>
    <s v="N/A"/>
    <s v="N/A"/>
    <s v="N/A"/>
    <x v="17"/>
    <s v="N/A"/>
    <s v="N/A"/>
    <s v="PM/0215/0001/FUNC"/>
    <s v="SCDPF-123-00457-22"/>
    <s v="06/14/2022 02:06:08"/>
    <s v="No Contractual"/>
    <s v="Relación de autorización"/>
    <m/>
    <s v="Reconocimiento y pago de la nómina de la prima de servicios a los funcionarios de la planta de la Fundacion Gilberto Alzate Avendaño"/>
    <s v="Reconocimiento y pago de la nómina de la prima de servicios a los funcionarios de la planta de la Fundacion Gilberto Alzate Avendaño"/>
    <s v=" _x000a_ "/>
    <s v="2022-06-14 00:00:00"/>
    <s v="2022-06-30 00:00:00"/>
    <n v="15"/>
    <n v="0"/>
    <s v="DIANA JAZMIN RAMOS DOMINGUEZ"/>
    <s v="Relación de autorización"/>
    <n v="257464387"/>
    <n v="0"/>
    <s v="NO"/>
    <s v="CO-DC-11001"/>
    <s v="N/A"/>
    <n v="547"/>
    <m/>
    <m/>
    <m/>
    <n v="0"/>
    <m/>
    <m/>
    <s v=" 615"/>
    <n v="257464387"/>
    <s v=" 2022-06-14"/>
    <n v="0"/>
    <n v="0"/>
    <x v="381"/>
    <x v="356"/>
    <n v="0"/>
  </r>
  <r>
    <x v="6"/>
    <s v="O211010100106"/>
    <s v="Prima de servicio"/>
    <x v="36"/>
    <s v="N/A"/>
    <s v="N/A"/>
    <s v="N/A"/>
    <s v="N/A"/>
    <s v="RECONOCIMIENTO Y PAGO DE LAS PRESTACIONES SOCIALES AL EX FUNCIONARIO ORLANDO MENDEZ BERNAL"/>
    <s v="01-Recursos Distrito"/>
    <s v="VA-RECURSOS DISTRITO"/>
    <s v="N/A"/>
    <s v="N/A"/>
    <s v="N/A"/>
    <s v="N/A"/>
    <x v="17"/>
    <s v="N/A"/>
    <s v="N/A"/>
    <s v="PM/0215/0001/FUNC"/>
    <s v="SCDPF-123-00530-22"/>
    <s v="09/14/2022 02:09:02"/>
    <s v="No Contractual"/>
    <s v="Relación de autorización"/>
    <m/>
    <s v="RECONOCIMIENTO Y PAGO DE LAS PRESTACIONES SOCIALES AL EX FUNCIONARIO ORLANDO MENDEZ BERNAL"/>
    <s v="RECONOCIMIENTO Y PAGO DE LAS PRESTACIONES SOCIALES AL EX FUNCIONARIO ORLANDO MENDEZ BERNAL"/>
    <s v=" _x000a_ "/>
    <s v="2022-09-09 00:00:00"/>
    <s v="2022-09-30 00:00:00"/>
    <n v="21"/>
    <n v="0"/>
    <s v="IRMA  BARRERA BARRERA"/>
    <s v="Relación de autorización"/>
    <n v="3757522"/>
    <n v="0"/>
    <s v="NO"/>
    <s v="CO-DC-11001"/>
    <s v="N/A"/>
    <n v="780"/>
    <m/>
    <m/>
    <m/>
    <n v="0"/>
    <m/>
    <m/>
    <s v=" 1066"/>
    <n v="3757522"/>
    <s v=" 2022-09-23"/>
    <n v="0"/>
    <n v="0"/>
    <x v="382"/>
    <x v="357"/>
    <n v="0"/>
  </r>
  <r>
    <x v="6"/>
    <s v="O211010100107"/>
    <s v="Bonificación por servicios prestados"/>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1-22"/>
    <s v="01/21/2022 06:01:03"/>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7654540"/>
    <n v="0"/>
    <s v="NO"/>
    <s v="CO-DC-11001"/>
    <s v="N/A"/>
    <n v="255"/>
    <m/>
    <m/>
    <m/>
    <n v="0"/>
    <m/>
    <m/>
    <s v=" 215"/>
    <n v="7654540"/>
    <s v=" 2022-01-25"/>
    <n v="0"/>
    <n v="0"/>
    <x v="383"/>
    <x v="358"/>
    <n v="0"/>
  </r>
  <r>
    <x v="6"/>
    <s v="O211010100107"/>
    <s v="Bonificación por servicios prestados"/>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3-22"/>
    <s v="02/17/2022 02:02:49"/>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15480787"/>
    <n v="0"/>
    <s v="NO"/>
    <s v="CO-DC-11001"/>
    <s v="N/A"/>
    <n v="356"/>
    <m/>
    <m/>
    <m/>
    <n v="0"/>
    <m/>
    <m/>
    <s v=" 283"/>
    <n v="15480787"/>
    <s v=" 2022-02-18"/>
    <n v="0"/>
    <n v="0"/>
    <x v="384"/>
    <x v="359"/>
    <n v="0"/>
  </r>
  <r>
    <x v="6"/>
    <s v="O211010100107"/>
    <s v="Bonificación por servicios prestados"/>
    <x v="36"/>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6-22"/>
    <s v="03/03/2022 09:03:05"/>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2416428"/>
    <n v="0"/>
    <s v="NO"/>
    <s v="CO-DC-11001"/>
    <s v="N/A"/>
    <n v="407"/>
    <m/>
    <m/>
    <m/>
    <n v="0"/>
    <m/>
    <m/>
    <s v=" 314"/>
    <n v="2416428"/>
    <s v=" 2022-03-11"/>
    <n v="0"/>
    <n v="0"/>
    <x v="385"/>
    <x v="360"/>
    <n v="0"/>
  </r>
  <r>
    <x v="6"/>
    <s v="O211010100107"/>
    <s v="Bonificación por servicios prestados"/>
    <x v="36"/>
    <s v="N/A"/>
    <s v="N/A"/>
    <s v="N/A"/>
    <s v="N/A"/>
    <s v="LIQUIDACION Y PAGO DE LAS PRESTACIONES SOCIALES DE LA EX FUNCIONARIA YURI LORENA JARAMILLO HOYOS"/>
    <s v="01-Recursos Distrito"/>
    <s v="VA-RECURSOS DISTRITO"/>
    <s v="N/A"/>
    <s v="N/A"/>
    <s v="N/A"/>
    <s v="N/A"/>
    <x v="17"/>
    <s v="N/A"/>
    <s v="N/A"/>
    <s v="PM/0215/0001/FUNC"/>
    <s v="SCDPF-123-00375-22"/>
    <s v="04/19/2022 11:04:43"/>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304986"/>
    <n v="0"/>
    <s v="NO"/>
    <s v="CO-DC-11001"/>
    <s v="N/A"/>
    <n v="456"/>
    <m/>
    <m/>
    <m/>
    <n v="0"/>
    <m/>
    <m/>
    <s v=" 455"/>
    <n v="29811"/>
    <s v=" 2022-05-11"/>
    <n v="0"/>
    <n v="0"/>
    <x v="386"/>
    <x v="361"/>
    <n v="0"/>
  </r>
  <r>
    <x v="6"/>
    <s v="O211010100107"/>
    <s v="Bonificación por servicios prestados"/>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0-22"/>
    <s v="06/23/2022 06:06:20"/>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661424"/>
    <n v="0"/>
    <s v="NO"/>
    <s v="CO-DC-11001"/>
    <s v="N/A"/>
    <n v="567"/>
    <m/>
    <m/>
    <m/>
    <n v="0"/>
    <m/>
    <m/>
    <s v=" 659"/>
    <n v="1661424"/>
    <s v=" 2022-06-24"/>
    <n v="0"/>
    <n v="0"/>
    <x v="387"/>
    <x v="362"/>
    <n v="0"/>
  </r>
  <r>
    <x v="6"/>
    <s v="O211010100107"/>
    <s v="Bonificación por servicios prestados"/>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3-22"/>
    <s v="06/21/2022 07:06:26"/>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4575630"/>
    <n v="0"/>
    <s v="NO"/>
    <s v="CO-DC-11001"/>
    <s v="N/A"/>
    <n v="550"/>
    <m/>
    <m/>
    <m/>
    <n v="0"/>
    <m/>
    <m/>
    <s v=" 634"/>
    <n v="4575630"/>
    <s v=" 2022-06-21"/>
    <n v="0"/>
    <n v="0"/>
    <x v="388"/>
    <x v="363"/>
    <n v="0"/>
  </r>
  <r>
    <x v="6"/>
    <s v="O211010100107"/>
    <s v="Bonificación por servicios prestados"/>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0-22"/>
    <s v="07/19/2022 05:07:41"/>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2951975"/>
    <n v="0"/>
    <s v="NO"/>
    <s v="CO-DC-11001"/>
    <s v="N/A"/>
    <n v="598"/>
    <m/>
    <m/>
    <m/>
    <n v="0"/>
    <m/>
    <m/>
    <s v=" 743"/>
    <n v="2951975"/>
    <s v=" 2022-07-22"/>
    <n v="0"/>
    <n v="0"/>
    <x v="389"/>
    <x v="364"/>
    <n v="0"/>
  </r>
  <r>
    <x v="6"/>
    <s v="O211010100107"/>
    <s v="Bonificación por servicios prestados"/>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7-22"/>
    <s v="08/23/2022 02:08:11"/>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007007"/>
    <n v="0"/>
    <s v="NO"/>
    <s v="CO-DC-11001"/>
    <s v="N/A"/>
    <n v="753"/>
    <m/>
    <m/>
    <m/>
    <n v="0"/>
    <m/>
    <m/>
    <s v=" 869"/>
    <n v="1007007"/>
    <s v=" 2022-08-23"/>
    <n v="0"/>
    <n v="0"/>
    <x v="390"/>
    <x v="365"/>
    <n v="0"/>
  </r>
  <r>
    <x v="6"/>
    <s v="O211010100107"/>
    <s v="Bonificación por servicios prestados"/>
    <x v="36"/>
    <s v="N/A"/>
    <s v="N/A"/>
    <s v="N/A"/>
    <s v="N/A"/>
    <s v="RECONOCIMIENTO Y PAGO DE LAS PRESTACIONES SOCIALES AL EX FUNCIONARIO ORLANDO MENDEZ BERNAL"/>
    <s v="01-Recursos Distrito"/>
    <s v="VA-RECURSOS DISTRITO"/>
    <s v="N/A"/>
    <s v="N/A"/>
    <s v="N/A"/>
    <s v="N/A"/>
    <x v="17"/>
    <s v="N/A"/>
    <s v="N/A"/>
    <s v="PM/0215/0001/FUNC"/>
    <s v="SCDPF-123-00531-22"/>
    <s v="09/14/2022 03:09:10"/>
    <s v="No Contractual"/>
    <s v="Relación de autorización"/>
    <m/>
    <s v="RECONOCIMIENTO Y PAGO DE LAS PRESTACIONES SOCIALES AL EX FUNCIONARIO ORLANDO MENDEZ BERNAL"/>
    <s v="RECONOCIMIENTO Y PAGO DE LAS PRESTACIONES SOCIALES AL EX FUNCIONARIO ORLANDO MENDEZ BERNAL"/>
    <s v=" _x000a_ "/>
    <s v="2022-09-09 00:00:00"/>
    <s v="2022-09-30 00:00:00"/>
    <n v="20"/>
    <n v="0"/>
    <s v="IRMA  BARRERA BARRERA"/>
    <s v="Relación de autorización"/>
    <n v="771416"/>
    <n v="0"/>
    <s v="NO"/>
    <s v="CO-DC-11001"/>
    <s v="N/A"/>
    <n v="774"/>
    <m/>
    <m/>
    <m/>
    <n v="0"/>
    <m/>
    <m/>
    <s v=" 1061"/>
    <n v="771416"/>
    <s v=" 2022-09-23"/>
    <n v="0"/>
    <n v="0"/>
    <x v="391"/>
    <x v="366"/>
    <n v="0"/>
  </r>
  <r>
    <x v="6"/>
    <s v="O211010100107"/>
    <s v="Bonificación por servicios prestados"/>
    <x v="36"/>
    <s v="N/A"/>
    <s v="N/A"/>
    <s v="N/A"/>
    <s v="N/A"/>
    <s v="RECONOCIMIENTO Y PAGO DE LAS PRESTACIONES SOCIALES AL EX FUNCIONARIO SERGIO YESID SANDOVAL"/>
    <s v="01-Recursos Distrito"/>
    <s v="VA-RECURSOS DISTRITO"/>
    <s v="N/A"/>
    <s v="N/A"/>
    <s v="N/A"/>
    <s v="N/A"/>
    <x v="17"/>
    <s v="N/A"/>
    <s v="N/A"/>
    <s v="PM/0215/0001/FUNC"/>
    <s v="SCDPF-123-00538-22"/>
    <s v="09/14/2022 03:09:09"/>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868862"/>
    <n v="0"/>
    <s v="NO"/>
    <s v="CO-DC-11001"/>
    <s v="N/A"/>
    <n v="783"/>
    <m/>
    <m/>
    <m/>
    <n v="0"/>
    <m/>
    <m/>
    <s v=" 1069"/>
    <n v="868862"/>
    <s v=" 2022-09-23"/>
    <n v="0"/>
    <n v="0"/>
    <x v="392"/>
    <x v="367"/>
    <n v="0"/>
  </r>
  <r>
    <x v="6"/>
    <s v="O211010100107"/>
    <s v="Bonificación por servicios prestados"/>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4-22"/>
    <s v="10/14/2022 03:10:35"/>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3796237"/>
    <n v="0"/>
    <s v="NO"/>
    <s v="CO-DC-11001"/>
    <s v="N/A"/>
    <n v="887"/>
    <m/>
    <m/>
    <m/>
    <n v="0"/>
    <m/>
    <m/>
    <s v=" 1102"/>
    <n v="3796237"/>
    <s v=" 2022-10-18"/>
    <n v="0"/>
    <n v="0"/>
    <x v="393"/>
    <x v="368"/>
    <n v="0"/>
  </r>
  <r>
    <x v="6"/>
    <s v="O211010100107"/>
    <s v="Bonificación por servicios prestados"/>
    <x v="36"/>
    <s v="N/A"/>
    <s v="N/A"/>
    <s v="N/A"/>
    <s v="N/A"/>
    <s v="RECONOCIMIENTO Y PAGO DE LAS PRESTACIONES SOCIALES A LA EX FUNCIONARIA DIANA JAZMÍN RAMOS DOMÍNGUEZ."/>
    <s v="01-Recursos Distrito"/>
    <s v="VA-RECURSOS DISTRITO"/>
    <s v="N/A"/>
    <s v="N/A"/>
    <s v="N/A"/>
    <s v="N/A"/>
    <x v="17"/>
    <s v="N/A"/>
    <s v="N/A"/>
    <s v="PM/0215/0001/FUNC"/>
    <s v="SCDPF-123-00587-22"/>
    <s v="11/11/2022 12:11:59"/>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734581"/>
    <n v="0"/>
    <s v="NO"/>
    <s v="CO-DC-11001"/>
    <s v="N/A"/>
    <n v="916"/>
    <m/>
    <m/>
    <m/>
    <n v="0"/>
    <m/>
    <m/>
    <s v=" 1174"/>
    <n v="734581"/>
    <s v=" 2022-11-18"/>
    <n v="0"/>
    <n v="0"/>
    <x v="394"/>
    <x v="369"/>
    <n v="0"/>
  </r>
  <r>
    <x v="6"/>
    <s v="O211010100107"/>
    <s v="Bonificación por servicios prestados"/>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9-22"/>
    <s v="11/18/2022 08:11:44"/>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6589591"/>
    <n v="0"/>
    <s v="NO"/>
    <s v="CO-DC-11001"/>
    <s v="N/A"/>
    <n v="934"/>
    <m/>
    <m/>
    <m/>
    <n v="0"/>
    <m/>
    <m/>
    <s v=" 1188"/>
    <n v="6589591"/>
    <s v=" 2022-11-23"/>
    <n v="0"/>
    <n v="0"/>
    <x v="395"/>
    <x v="370"/>
    <n v="0"/>
  </r>
  <r>
    <x v="6"/>
    <s v="O211010100107"/>
    <s v="Bonificación por servicios prestados"/>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1-22"/>
    <s v="12/14/2022 09:12:22"/>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3373353"/>
    <n v="0"/>
    <s v="NO"/>
    <s v="CO-DC-11001"/>
    <s v="N/A"/>
    <n v="966"/>
    <m/>
    <m/>
    <m/>
    <n v="0"/>
    <m/>
    <m/>
    <s v=" 1275"/>
    <n v="3373353"/>
    <s v=" 2022-12-14"/>
    <n v="0"/>
    <n v="0"/>
    <x v="396"/>
    <x v="371"/>
    <n v="0"/>
  </r>
  <r>
    <x v="6"/>
    <s v="O21101010010801"/>
    <s v="Prima de navidad"/>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5-22"/>
    <s v="01/21/2022 06:01:47"/>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701602"/>
    <n v="0"/>
    <s v="NO"/>
    <s v="CO-DC-11001"/>
    <s v="N/A"/>
    <n v="259"/>
    <m/>
    <m/>
    <m/>
    <n v="0"/>
    <m/>
    <m/>
    <s v=" 219"/>
    <n v="701602"/>
    <s v=" 2022-01-25"/>
    <n v="0"/>
    <n v="0"/>
    <x v="397"/>
    <x v="372"/>
    <n v="0"/>
  </r>
  <r>
    <x v="6"/>
    <s v="O21101010010801"/>
    <s v="Prima de navidad"/>
    <x v="36"/>
    <s v="N/A"/>
    <s v="N/A"/>
    <s v="N/A"/>
    <s v="N/A"/>
    <s v="LIQUIDACION Y PAGO DE LAS PRESTACIONES SOCIALES DE LA EX FUNCIONARIA YURI LORENA JARAMILLO HOYOS"/>
    <s v="01-Recursos Distrito"/>
    <s v="VA-RECURSOS DISTRITO"/>
    <s v="N/A"/>
    <s v="N/A"/>
    <s v="N/A"/>
    <s v="N/A"/>
    <x v="17"/>
    <s v="N/A"/>
    <s v="N/A"/>
    <s v="PM/0215/0001/FUNC"/>
    <s v="SCDPF-123-00376-22"/>
    <s v="04/19/2022 11:04:34"/>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307584"/>
    <n v="0"/>
    <s v="NO"/>
    <s v="CO-DC-11001"/>
    <s v="N/A"/>
    <n v="459"/>
    <m/>
    <m/>
    <m/>
    <n v="0"/>
    <m/>
    <m/>
    <s v=" 458"/>
    <n v="304727"/>
    <s v=" 2022-05-11"/>
    <n v="0"/>
    <n v="0"/>
    <x v="398"/>
    <x v="373"/>
    <n v="0"/>
  </r>
  <r>
    <x v="6"/>
    <s v="O21101010010801"/>
    <s v="Prima de navidad"/>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1-22"/>
    <s v="06/23/2022 06:06:37"/>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1999"/>
    <n v="0"/>
    <s v="NO"/>
    <s v="CO-DC-11001"/>
    <s v="N/A"/>
    <n v="573"/>
    <m/>
    <m/>
    <m/>
    <n v="0"/>
    <m/>
    <m/>
    <s v=" 664"/>
    <n v="21999"/>
    <s v=" 2022-06-24"/>
    <n v="0"/>
    <n v="0"/>
    <x v="399"/>
    <x v="374"/>
    <n v="0"/>
  </r>
  <r>
    <x v="6"/>
    <s v="O21101010010801"/>
    <s v="Prima de navidad"/>
    <x v="36"/>
    <s v="N/A"/>
    <s v="N/A"/>
    <s v="N/A"/>
    <s v="N/A"/>
    <s v="RECONOCIMIENTO Y PAGO DE LAS PRESTACIONES SOCIALES AL EX FUNCIONARIO ORLANDO MENDEZ BERNAL"/>
    <s v="01-Recursos Distrito"/>
    <s v="VA-RECURSOS DISTRITO"/>
    <s v="N/A"/>
    <s v="N/A"/>
    <s v="N/A"/>
    <s v="N/A"/>
    <x v="17"/>
    <s v="N/A"/>
    <s v="N/A"/>
    <s v="PM/0215/0001/FUNC"/>
    <s v="SCDPF-123-00532-22"/>
    <s v="09/14/2022 03:09:48"/>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1281033"/>
    <n v="0"/>
    <s v="NO"/>
    <s v="CO-DC-11001"/>
    <s v="N/A"/>
    <n v="778"/>
    <m/>
    <m/>
    <m/>
    <n v="0"/>
    <m/>
    <m/>
    <s v=" 1065"/>
    <n v="1281033"/>
    <s v=" 2022-09-23"/>
    <n v="0"/>
    <n v="0"/>
    <x v="400"/>
    <x v="375"/>
    <n v="0"/>
  </r>
  <r>
    <x v="6"/>
    <s v="O21101010010801"/>
    <s v="Prima de navidad"/>
    <x v="36"/>
    <s v="N/A"/>
    <s v="N/A"/>
    <s v="N/A"/>
    <s v="N/A"/>
    <s v="RECONOCIMIENTO Y PAGO DE LAS PRESTACIONES SOCIALES AL EX FUNCIONARIO SERGIO YESID SANDOVAL"/>
    <s v="01-Recursos Distrito"/>
    <s v="VA-RECURSOS DISTRITO"/>
    <s v="N/A"/>
    <s v="N/A"/>
    <s v="N/A"/>
    <s v="N/A"/>
    <x v="17"/>
    <s v="N/A"/>
    <s v="N/A"/>
    <s v="PM/0215/0001/FUNC"/>
    <s v="SCDPF-123-00539-22"/>
    <s v="09/14/2022 03:09:52"/>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2154752"/>
    <n v="0"/>
    <s v="NO"/>
    <s v="CO-DC-11001"/>
    <s v="N/A"/>
    <n v="785"/>
    <m/>
    <m/>
    <m/>
    <n v="0"/>
    <m/>
    <m/>
    <s v=" 1072"/>
    <n v="2154752"/>
    <s v=" 2022-09-23"/>
    <n v="0"/>
    <n v="0"/>
    <x v="401"/>
    <x v="376"/>
    <n v="0"/>
  </r>
  <r>
    <x v="6"/>
    <s v="O21101010010801"/>
    <s v="Prima de navidad"/>
    <x v="36"/>
    <s v="N/A"/>
    <s v="N/A"/>
    <s v="N/A"/>
    <s v="N/A"/>
    <s v="RECONOCIMIENTO Y PAGO DE LAS PRESTACIONES SOCIALES A LA EX FUNCIONARIA DIANA JAZMÍN RAMOS DOMÍNGUEZ."/>
    <s v="01-Recursos Distrito"/>
    <s v="VA-RECURSOS DISTRITO"/>
    <s v="N/A"/>
    <s v="N/A"/>
    <s v="N/A"/>
    <s v="N/A"/>
    <x v="17"/>
    <s v="N/A"/>
    <s v="N/A"/>
    <s v="PM/0215/0001/FUNC"/>
    <s v="SCDPF-123-00591-22"/>
    <s v="11/11/2022 12:11:53"/>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3348739"/>
    <n v="0"/>
    <s v="NO"/>
    <s v="CO-DC-11001"/>
    <s v="N/A"/>
    <n v="921"/>
    <m/>
    <m/>
    <m/>
    <n v="0"/>
    <m/>
    <m/>
    <s v=" 1177"/>
    <n v="3348739"/>
    <s v=" 2022-11-18"/>
    <n v="0"/>
    <n v="0"/>
    <x v="402"/>
    <x v="377"/>
    <n v="0"/>
  </r>
  <r>
    <x v="6"/>
    <s v="O21101010010801"/>
    <s v="Prima de navidad"/>
    <x v="36"/>
    <s v="N/A"/>
    <s v="N/A"/>
    <s v="N/A"/>
    <s v="N/A"/>
    <s v="Reconocimiento y pago de la prima de navidad a los funcionarios de la planta de personal de la Fundación Gilberto Alzate Avendaño"/>
    <s v="01-Recursos Distrito"/>
    <s v="VA-RECURSOS DISTRITO"/>
    <s v="N/A"/>
    <s v="N/A"/>
    <s v="N/A"/>
    <s v="N/A"/>
    <x v="17"/>
    <s v="N/A"/>
    <s v="N/A"/>
    <s v="PM/0215/0001/FUNC"/>
    <s v="SCDPF-123-00615-22"/>
    <s v="12/12/2022 05:12:21"/>
    <s v="No Contractual"/>
    <s v="Relación de autorización"/>
    <m/>
    <s v="Reconocimiento y pago de la prima de navidad a los funcionarios de la planta de personal de la Fundación Gilberto Alzate Avendaño"/>
    <s v="Reconocimiento y pago de la prima de navidad a los funcionarios de la planta de personal de la Fundación Gilberto Alzate Avendaño"/>
    <s v=" _x000a_  _x000a_ "/>
    <s v="2022-12-12 00:00:00"/>
    <s v="2022-12-30 00:00:00"/>
    <n v="18"/>
    <n v="0"/>
    <s v="DIANA JAZMIN RAMOS DOMINGUEZ"/>
    <s v="Relación de autorización"/>
    <n v="231439029"/>
    <n v="0"/>
    <s v="NO"/>
    <s v="CO-DC-11001"/>
    <s v="N/A"/>
    <n v="963"/>
    <m/>
    <m/>
    <m/>
    <n v="0"/>
    <m/>
    <m/>
    <s v=" 1267"/>
    <n v="231399235"/>
    <s v=" 2022-12-13"/>
    <n v="0"/>
    <n v="0"/>
    <x v="403"/>
    <x v="378"/>
    <n v="0"/>
  </r>
  <r>
    <x v="6"/>
    <s v="O21101010010802"/>
    <s v="Prima de vacaciones"/>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4-22"/>
    <s v="02/17/2022 02:02:40"/>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5869513"/>
    <n v="0"/>
    <s v="NO"/>
    <s v="CO-DC-11001"/>
    <s v="N/A"/>
    <n v="361"/>
    <m/>
    <m/>
    <m/>
    <n v="0"/>
    <m/>
    <m/>
    <s v=" 287"/>
    <n v="5869513"/>
    <s v=" 2022-02-18"/>
    <n v="0"/>
    <n v="0"/>
    <x v="404"/>
    <x v="379"/>
    <n v="0"/>
  </r>
  <r>
    <x v="6"/>
    <s v="O21101010010802"/>
    <s v="Prima de vacaciones"/>
    <x v="36"/>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7-22"/>
    <s v="03/03/2022 09:03:09"/>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17147866"/>
    <n v="0"/>
    <s v="NO"/>
    <s v="CO-DC-11001"/>
    <s v="N/A"/>
    <n v="410"/>
    <m/>
    <m/>
    <m/>
    <n v="0"/>
    <m/>
    <m/>
    <s v=" 317"/>
    <n v="17147866"/>
    <s v=" 2022-03-11"/>
    <n v="0"/>
    <n v="0"/>
    <x v="405"/>
    <x v="380"/>
    <n v="0"/>
  </r>
  <r>
    <x v="6"/>
    <s v="O21101010010802"/>
    <s v="Prima de vacaciones"/>
    <x v="36"/>
    <s v="N/A"/>
    <s v="N/A"/>
    <s v="N/A"/>
    <s v="N/A"/>
    <s v="LIQUIDACION Y PAGO DE LAS PRESTACIONES SOCIALES DE LA EX FUNCIONARIA YURI LORENA JARAMILLO HOYOS"/>
    <s v="01-Recursos Distrito"/>
    <s v="VA-RECURSOS DISTRITO"/>
    <s v="N/A"/>
    <s v="N/A"/>
    <s v="N/A"/>
    <s v="N/A"/>
    <x v="17"/>
    <s v="N/A"/>
    <s v="N/A"/>
    <s v="PM/0215/0001/FUNC"/>
    <s v="SCDPF-123-00373-22"/>
    <s v="04/19/2022 11:04:01"/>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9"/>
    <n v="0"/>
    <s v="DIANA JAZMIN RAMOS DOMINGUEZ"/>
    <s v="Resolución"/>
    <n v="1443563"/>
    <n v="0"/>
    <s v="NO"/>
    <s v="CO-DC-11001"/>
    <s v="N/A"/>
    <n v="460"/>
    <m/>
    <m/>
    <m/>
    <n v="0"/>
    <m/>
    <m/>
    <s v=" 459"/>
    <n v="1431686"/>
    <s v=" 2022-05-11"/>
    <n v="0"/>
    <n v="0"/>
    <x v="406"/>
    <x v="381"/>
    <n v="0"/>
  </r>
  <r>
    <x v="6"/>
    <s v="O21101010010802"/>
    <s v="Prima de vacaciones"/>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4-22"/>
    <s v="04/19/2022 03:04:36"/>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7560256"/>
    <n v="0"/>
    <s v="NO"/>
    <s v="CO-DC-11001"/>
    <s v="N/A"/>
    <n v="468"/>
    <m/>
    <m/>
    <m/>
    <n v="0"/>
    <m/>
    <m/>
    <s v=" 421"/>
    <n v="7560256"/>
    <s v=" 2022-04-20"/>
    <n v="0"/>
    <n v="0"/>
    <x v="407"/>
    <x v="382"/>
    <n v="0"/>
  </r>
  <r>
    <x v="6"/>
    <s v="O21101010010802"/>
    <s v="Prima de vacaciones"/>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1-22"/>
    <s v="05/20/2022 05:05:17"/>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7770196"/>
    <n v="0"/>
    <s v="NO"/>
    <s v="CO-DC-11001"/>
    <s v="N/A"/>
    <n v="532"/>
    <m/>
    <m/>
    <m/>
    <n v="0"/>
    <m/>
    <m/>
    <s v=" 477"/>
    <n v="7770196"/>
    <s v=" 2022-05-23"/>
    <n v="0"/>
    <n v="0"/>
    <x v="408"/>
    <x v="383"/>
    <n v="0"/>
  </r>
  <r>
    <x v="6"/>
    <s v="O21101010010802"/>
    <s v="Prima de vacaciones"/>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2-22"/>
    <s v="06/23/2022 06:06:57"/>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171930"/>
    <n v="0"/>
    <s v="NO"/>
    <s v="CO-DC-11001"/>
    <s v="N/A"/>
    <n v="575"/>
    <m/>
    <m/>
    <m/>
    <n v="0"/>
    <m/>
    <m/>
    <s v=" 666"/>
    <n v="1171930"/>
    <s v=" 2022-06-24"/>
    <n v="0"/>
    <n v="0"/>
    <x v="409"/>
    <x v="384"/>
    <n v="0"/>
  </r>
  <r>
    <x v="6"/>
    <s v="O21101010010802"/>
    <s v="Prima de vacaciones"/>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4-22"/>
    <s v="06/21/2022 07:06:22"/>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7357970"/>
    <n v="0"/>
    <s v="NO"/>
    <s v="CO-DC-11001"/>
    <s v="N/A"/>
    <n v="554"/>
    <m/>
    <m/>
    <m/>
    <n v="0"/>
    <m/>
    <m/>
    <s v=" 639"/>
    <n v="7357970"/>
    <s v=" 2022-06-21"/>
    <n v="0"/>
    <n v="0"/>
    <x v="410"/>
    <x v="385"/>
    <n v="0"/>
  </r>
  <r>
    <x v="6"/>
    <s v="O21101010010802"/>
    <s v="Prima de vacaciones"/>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1-22"/>
    <s v="07/19/2022 05:07:22"/>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8610824"/>
    <n v="0"/>
    <s v="NO"/>
    <s v="CO-DC-11001"/>
    <s v="N/A"/>
    <n v="604"/>
    <m/>
    <m/>
    <m/>
    <n v="0"/>
    <m/>
    <m/>
    <s v=" 749"/>
    <n v="18610824"/>
    <s v=" 2022-07-22"/>
    <n v="0"/>
    <n v="0"/>
    <x v="411"/>
    <x v="386"/>
    <n v="0"/>
  </r>
  <r>
    <x v="6"/>
    <s v="O21101010010802"/>
    <s v="Prima de vacaciones"/>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6-22"/>
    <s v="07/22/2022 08:07:10"/>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
    <s v="2022-07-21 00:00:00"/>
    <s v="2022-07-31 00:00:00"/>
    <n v="10"/>
    <n v="0"/>
    <s v="DIANA JAZMIN RAMOS DOMINGUEZ"/>
    <s v="Relación de autorización"/>
    <n v="25941"/>
    <n v="0"/>
    <s v="NO"/>
    <s v="CO-DC-11001"/>
    <s v="N/A"/>
    <n v="618"/>
    <m/>
    <m/>
    <m/>
    <n v="0"/>
    <m/>
    <m/>
    <s v=" 750"/>
    <n v="25941"/>
    <s v=" 2022-07-22"/>
    <n v="0"/>
    <n v="0"/>
    <x v="412"/>
    <x v="387"/>
    <n v="0"/>
  </r>
  <r>
    <x v="6"/>
    <s v="O21101010010802"/>
    <s v="Prima de vacaciones"/>
    <x v="36"/>
    <s v="N/A"/>
    <s v="N/A"/>
    <s v="N/A"/>
    <s v="N/A"/>
    <s v="RECONOCIMIENTO Y PAGO DE LAS PRESTACIONES SOCIALES AL EX FUNCIONARIO ORLANDO MENDEZ BERNAL"/>
    <s v="01-Recursos Distrito"/>
    <s v="VA-RECURSOS DISTRITO"/>
    <s v="N/A"/>
    <s v="N/A"/>
    <s v="N/A"/>
    <s v="N/A"/>
    <x v="17"/>
    <s v="N/A"/>
    <s v="N/A"/>
    <s v="PM/0215/0001/FUNC"/>
    <s v="SCDPF-123-00533-22"/>
    <s v="09/14/2022 03:09:16"/>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2733400"/>
    <n v="0"/>
    <s v="NO"/>
    <s v="CO-DC-11001"/>
    <s v="N/A"/>
    <n v="779"/>
    <m/>
    <m/>
    <m/>
    <n v="0"/>
    <m/>
    <m/>
    <s v=" 1067"/>
    <n v="2733400"/>
    <s v=" 2022-09-23"/>
    <n v="0"/>
    <n v="0"/>
    <x v="413"/>
    <x v="388"/>
    <n v="0"/>
  </r>
  <r>
    <x v="6"/>
    <s v="O21101010010802"/>
    <s v="Prima de vacaciones"/>
    <x v="36"/>
    <s v="N/A"/>
    <s v="N/A"/>
    <s v="N/A"/>
    <s v="N/A"/>
    <s v="RECONOCIMIENTO Y PAGO DE LAS PRESTACIONES SOCIALES AL EX FUNCIONARIO SERGIO YESID SANDOVAL"/>
    <s v="01-Recursos Distrito"/>
    <s v="VA-RECURSOS DISTRITO"/>
    <s v="N/A"/>
    <s v="N/A"/>
    <s v="N/A"/>
    <s v="N/A"/>
    <x v="17"/>
    <s v="N/A"/>
    <s v="N/A"/>
    <s v="PM/0215/0001/FUNC"/>
    <s v="SCDPF-123-00540-22"/>
    <s v="09/14/2022 03:09:20"/>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1579213"/>
    <n v="0"/>
    <s v="NO"/>
    <s v="CO-DC-11001"/>
    <s v="N/A"/>
    <n v="786"/>
    <m/>
    <m/>
    <m/>
    <n v="0"/>
    <m/>
    <m/>
    <s v=" 1073"/>
    <n v="1579213"/>
    <s v=" 2022-09-23"/>
    <n v="0"/>
    <n v="0"/>
    <x v="414"/>
    <x v="389"/>
    <n v="0"/>
  </r>
  <r>
    <x v="6"/>
    <s v="O21101010010802"/>
    <s v="Prima de vacaciones"/>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3-22"/>
    <s v="09/21/2022 06:09:41"/>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4155694"/>
    <n v="0"/>
    <s v="NO"/>
    <s v="CO-DC-11001"/>
    <s v="N/A"/>
    <n v="826"/>
    <m/>
    <m/>
    <m/>
    <n v="0"/>
    <m/>
    <m/>
    <s v=" 1039"/>
    <n v="4155694"/>
    <s v=" 2022-09-22"/>
    <n v="0"/>
    <n v="0"/>
    <x v="415"/>
    <x v="390"/>
    <n v="0"/>
  </r>
  <r>
    <x v="6"/>
    <s v="O21101010010802"/>
    <s v="Prima de vacaciones"/>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6-22"/>
    <s v="10/14/2022 03:10:31"/>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2418798"/>
    <n v="0"/>
    <s v="NO"/>
    <s v="CO-DC-11001"/>
    <s v="N/A"/>
    <n v="891"/>
    <m/>
    <m/>
    <m/>
    <n v="0"/>
    <m/>
    <m/>
    <s v=" 1106"/>
    <n v="2418798"/>
    <s v=" 2022-10-18"/>
    <n v="0"/>
    <n v="0"/>
    <x v="416"/>
    <x v="391"/>
    <n v="0"/>
  </r>
  <r>
    <x v="6"/>
    <s v="O21101010010802"/>
    <s v="Prima de vacaciones"/>
    <x v="36"/>
    <s v="N/A"/>
    <s v="N/A"/>
    <s v="N/A"/>
    <s v="N/A"/>
    <s v="RECONOCIMIENTO Y PAGO DE LAS PRESTACIONES SOCIALES A LA EX FUNCIONARIA DIANA JAZMÍN RAMOS DOMÍNGUEZ."/>
    <s v="01-Recursos Distrito"/>
    <s v="VA-RECURSOS DISTRITO"/>
    <s v="N/A"/>
    <s v="N/A"/>
    <s v="N/A"/>
    <s v="N/A"/>
    <x v="17"/>
    <s v="N/A"/>
    <s v="N/A"/>
    <s v="PM/0215/0001/FUNC"/>
    <s v="SCDPF-123-00592-22"/>
    <s v="11/11/2022 12:11:06"/>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1631956"/>
    <n v="0"/>
    <s v="NO"/>
    <s v="CO-DC-11001"/>
    <s v="N/A"/>
    <n v="920"/>
    <m/>
    <m/>
    <m/>
    <n v="0"/>
    <m/>
    <m/>
    <s v=" 1178"/>
    <n v="1631956"/>
    <s v=" 2022-11-18"/>
    <n v="0"/>
    <n v="0"/>
    <x v="417"/>
    <x v="392"/>
    <n v="0"/>
  </r>
  <r>
    <x v="6"/>
    <s v="O21101010010802"/>
    <s v="Prima de vacaciones"/>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601-22"/>
    <s v="11/18/2022 08:11:30"/>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9083887"/>
    <n v="0"/>
    <s v="NO"/>
    <s v="CO-DC-11001"/>
    <s v="N/A"/>
    <n v="930"/>
    <m/>
    <m/>
    <m/>
    <n v="0"/>
    <m/>
    <m/>
    <s v=" 1193"/>
    <n v="9083887"/>
    <s v=" 2022-11-23"/>
    <n v="0"/>
    <n v="0"/>
    <x v="418"/>
    <x v="393"/>
    <n v="0"/>
  </r>
  <r>
    <x v="6"/>
    <s v="O21101010010802"/>
    <s v="Prima de vacaciones"/>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2-22"/>
    <s v="12/14/2022 09:12:57"/>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3754705"/>
    <n v="0"/>
    <s v="NO"/>
    <s v="CO-DC-11001"/>
    <s v="N/A"/>
    <n v="971"/>
    <m/>
    <m/>
    <m/>
    <n v="0"/>
    <m/>
    <m/>
    <s v=" 1280"/>
    <n v="13754705"/>
    <s v=" 2022-12-14"/>
    <n v="0"/>
    <n v="0"/>
    <x v="419"/>
    <x v="394"/>
    <n v="0"/>
  </r>
  <r>
    <x v="6"/>
    <s v="O211010100109"/>
    <s v="Prima técnica salarial"/>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3-22"/>
    <s v="01/21/2022 06:01:48"/>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41001420"/>
    <n v="0"/>
    <s v="NO"/>
    <s v="CO-DC-11001"/>
    <s v="N/A"/>
    <n v="260"/>
    <m/>
    <m/>
    <m/>
    <n v="0"/>
    <m/>
    <m/>
    <s v=" 220"/>
    <n v="41001420"/>
    <s v=" 2022-01-25"/>
    <n v="0"/>
    <n v="0"/>
    <x v="420"/>
    <x v="395"/>
    <n v="0"/>
  </r>
  <r>
    <x v="6"/>
    <s v="O211010100109"/>
    <s v="Prima técnica salarial"/>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5-22"/>
    <s v="02/17/2022 02:02:25"/>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42558621"/>
    <n v="0"/>
    <s v="NO"/>
    <s v="CO-DC-11001"/>
    <s v="N/A"/>
    <n v="360"/>
    <m/>
    <m/>
    <m/>
    <n v="0"/>
    <m/>
    <m/>
    <s v=" 288"/>
    <n v="42558621"/>
    <s v=" 2022-02-18"/>
    <n v="0"/>
    <n v="0"/>
    <x v="421"/>
    <x v="396"/>
    <n v="0"/>
  </r>
  <r>
    <x v="6"/>
    <s v="O211010100109"/>
    <s v="Prima técnica salarial"/>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6-22"/>
    <s v="03/18/2022 09:03:19"/>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41503121"/>
    <n v="0"/>
    <s v="NO"/>
    <s v="CO-DC-11001"/>
    <s v="N/A"/>
    <n v="418"/>
    <m/>
    <m/>
    <m/>
    <n v="0"/>
    <m/>
    <m/>
    <s v=" 328"/>
    <n v="41503121"/>
    <s v=" 2022-03-18"/>
    <n v="0"/>
    <n v="0"/>
    <x v="422"/>
    <x v="397"/>
    <n v="0"/>
  </r>
  <r>
    <x v="6"/>
    <s v="O211010100109"/>
    <s v="Prima técnica salarial"/>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5-22"/>
    <s v="04/19/2022 03:04:13"/>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40374347"/>
    <n v="0"/>
    <s v="NO"/>
    <s v="CO-DC-11001"/>
    <s v="N/A"/>
    <n v="467"/>
    <m/>
    <m/>
    <m/>
    <n v="0"/>
    <m/>
    <m/>
    <s v=" 420"/>
    <n v="40374347"/>
    <s v=" 2022-04-20"/>
    <n v="0"/>
    <n v="0"/>
    <x v="423"/>
    <x v="398"/>
    <n v="0"/>
  </r>
  <r>
    <x v="6"/>
    <s v="O211010100109"/>
    <s v="Prima técnica salarial"/>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2-22"/>
    <s v="05/20/2022 05:05:28"/>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45615263"/>
    <n v="0"/>
    <s v="NO"/>
    <s v="CO-DC-11001"/>
    <s v="N/A"/>
    <n v="530"/>
    <m/>
    <m/>
    <m/>
    <n v="0"/>
    <m/>
    <m/>
    <s v=" 476"/>
    <n v="45615263"/>
    <s v=" 2022-05-23"/>
    <n v="0"/>
    <n v="0"/>
    <x v="424"/>
    <x v="399"/>
    <n v="0"/>
  </r>
  <r>
    <x v="6"/>
    <s v="O211010100109"/>
    <s v="Prima técnica salarial"/>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3-22"/>
    <s v="06/23/2022 06:06:13"/>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2432136"/>
    <n v="0"/>
    <s v="NO"/>
    <s v="CO-DC-11001"/>
    <s v="N/A"/>
    <n v="574"/>
    <m/>
    <m/>
    <m/>
    <n v="0"/>
    <m/>
    <m/>
    <s v=" 665"/>
    <n v="12432136"/>
    <s v=" 2022-06-24"/>
    <n v="0"/>
    <n v="0"/>
    <x v="425"/>
    <x v="400"/>
    <n v="0"/>
  </r>
  <r>
    <x v="6"/>
    <s v="O211010100109"/>
    <s v="Prima técnica salarial"/>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5-22"/>
    <s v="06/21/2022 07:06:34"/>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41925781"/>
    <n v="0"/>
    <s v="NO"/>
    <s v="CO-DC-11001"/>
    <s v="N/A"/>
    <n v="555"/>
    <m/>
    <m/>
    <m/>
    <n v="0"/>
    <m/>
    <m/>
    <s v=" 638"/>
    <n v="41925781"/>
    <s v=" 2022-06-21"/>
    <n v="0"/>
    <n v="0"/>
    <x v="426"/>
    <x v="401"/>
    <n v="0"/>
  </r>
  <r>
    <x v="6"/>
    <s v="O211010100109"/>
    <s v="Prima técnica salarial"/>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2-22"/>
    <s v="07/19/2022 05:07:27"/>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42664816"/>
    <n v="0"/>
    <s v="NO"/>
    <s v="CO-DC-11001"/>
    <s v="N/A"/>
    <n v="603"/>
    <m/>
    <m/>
    <m/>
    <n v="0"/>
    <m/>
    <m/>
    <s v=" 748"/>
    <n v="42664816"/>
    <s v=" 2022-07-22"/>
    <n v="0"/>
    <n v="0"/>
    <x v="427"/>
    <x v="402"/>
    <n v="0"/>
  </r>
  <r>
    <x v="6"/>
    <s v="O211010100109"/>
    <s v="Prima técnica salarial"/>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8-22"/>
    <s v="08/23/2022 02:08:54"/>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47129863"/>
    <n v="0"/>
    <s v="NO"/>
    <s v="CO-DC-11001"/>
    <s v="N/A"/>
    <n v="757"/>
    <m/>
    <m/>
    <m/>
    <n v="0"/>
    <m/>
    <m/>
    <s v=" 873"/>
    <n v="47129863"/>
    <s v=" 2022-08-23"/>
    <n v="0"/>
    <n v="0"/>
    <x v="428"/>
    <x v="403"/>
    <n v="0"/>
  </r>
  <r>
    <x v="6"/>
    <s v="O211010100109"/>
    <s v="Prima técnica salarial"/>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4-22"/>
    <s v="09/21/2022 06:09:06"/>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43290586"/>
    <n v="0"/>
    <s v="NO"/>
    <s v="CO-DC-11001"/>
    <s v="N/A"/>
    <n v="827"/>
    <m/>
    <m/>
    <m/>
    <n v="0"/>
    <m/>
    <m/>
    <s v=" 1038"/>
    <n v="43290586"/>
    <s v=" 2022-09-22"/>
    <n v="0"/>
    <n v="0"/>
    <x v="429"/>
    <x v="404"/>
    <n v="0"/>
  </r>
  <r>
    <x v="6"/>
    <s v="O211010100109"/>
    <s v="Prima técnica salarial"/>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5-22"/>
    <s v="10/14/2022 03:10:21"/>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47071106"/>
    <n v="0"/>
    <s v="NO"/>
    <s v="CO-DC-11001"/>
    <s v="N/A"/>
    <n v="890"/>
    <m/>
    <m/>
    <m/>
    <n v="0"/>
    <m/>
    <m/>
    <s v=" 1109"/>
    <n v="47071106"/>
    <s v=" 2022-10-18"/>
    <n v="0"/>
    <n v="0"/>
    <x v="430"/>
    <x v="405"/>
    <n v="0"/>
  </r>
  <r>
    <x v="6"/>
    <s v="O211010100109"/>
    <s v="Prima técnica salarial"/>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6-22"/>
    <s v="11/18/2022 08:11:14"/>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46837622"/>
    <n v="0"/>
    <s v="NO"/>
    <s v="CO-DC-11001"/>
    <s v="N/A"/>
    <n v="929"/>
    <m/>
    <m/>
    <m/>
    <n v="0"/>
    <m/>
    <m/>
    <s v=" 1192"/>
    <n v="46837622"/>
    <s v=" 2022-11-23"/>
    <n v="0"/>
    <n v="0"/>
    <x v="431"/>
    <x v="406"/>
    <n v="0"/>
  </r>
  <r>
    <x v="6"/>
    <s v="O211010100109"/>
    <s v="Prima técnica salarial"/>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3-22"/>
    <s v="12/14/2022 09:12:35"/>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45874274"/>
    <n v="0"/>
    <s v="NO"/>
    <s v="CO-DC-11001"/>
    <s v="N/A"/>
    <n v="970"/>
    <m/>
    <m/>
    <m/>
    <n v="0"/>
    <m/>
    <m/>
    <s v=" 1279"/>
    <n v="45874274"/>
    <s v=" 2022-12-14"/>
    <n v="0"/>
    <n v="0"/>
    <x v="432"/>
    <x v="407"/>
    <n v="0"/>
  </r>
  <r>
    <x v="6"/>
    <s v="O21101010021201"/>
    <s v="Beneficios a los empleados a corto plazo"/>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8-22"/>
    <s v="01/21/2022 07:01:12"/>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587331"/>
    <n v="0"/>
    <s v="NO"/>
    <s v="CO-DC-11001"/>
    <s v="N/A"/>
    <n v="258"/>
    <m/>
    <m/>
    <m/>
    <n v="0"/>
    <m/>
    <m/>
    <s v=" 218"/>
    <n v="587331"/>
    <s v=" 2022-01-25"/>
    <n v="0"/>
    <n v="0"/>
    <x v="433"/>
    <x v="408"/>
    <n v="0"/>
  </r>
  <r>
    <x v="6"/>
    <s v="O21101010021201"/>
    <s v="Beneficios a los empleados a corto plazo"/>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6-22"/>
    <s v="02/17/2022 02:02:08"/>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811577"/>
    <n v="0"/>
    <s v="NO"/>
    <s v="CO-DC-11001"/>
    <s v="N/A"/>
    <n v="359"/>
    <m/>
    <m/>
    <m/>
    <n v="0"/>
    <m/>
    <m/>
    <s v=" 286"/>
    <n v="811577"/>
    <s v=" 2022-02-18"/>
    <n v="0"/>
    <n v="0"/>
    <x v="434"/>
    <x v="409"/>
    <n v="0"/>
  </r>
  <r>
    <x v="6"/>
    <s v="O21101010021201"/>
    <s v="Beneficios a los empleados a corto plazo"/>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5-22"/>
    <s v="03/18/2022 09:03:09"/>
    <s v="No Contractual"/>
    <s v="N/A"/>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_x000a_ "/>
    <s v="2022-03-31 00:00:00"/>
    <s v="2022-03-31 00:00:00"/>
    <n v="14"/>
    <n v="0"/>
    <s v="DIANA JAZMIN RAMOS DOMINGUEZ"/>
    <s v="Relación de autorización"/>
    <n v="830738"/>
    <n v="0"/>
    <s v="NO"/>
    <s v="CO-DC-11001"/>
    <s v="N/A"/>
    <n v="417"/>
    <m/>
    <m/>
    <m/>
    <n v="0"/>
    <m/>
    <m/>
    <s v=" 327"/>
    <n v="830738"/>
    <s v=" 2022-03-18"/>
    <n v="0"/>
    <n v="0"/>
    <x v="435"/>
    <x v="410"/>
    <n v="0"/>
  </r>
  <r>
    <x v="6"/>
    <s v="O21101010021201"/>
    <s v="Beneficios a los empleados a corto plazo"/>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6-22"/>
    <s v="04/19/2022 03:04:54"/>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771896"/>
    <n v="0"/>
    <s v="NO"/>
    <s v="CO-DC-11001"/>
    <s v="N/A"/>
    <n v="466"/>
    <m/>
    <m/>
    <m/>
    <n v="0"/>
    <m/>
    <m/>
    <s v=" 419"/>
    <n v="771896"/>
    <s v=" 2022-04-20"/>
    <n v="0"/>
    <n v="0"/>
    <x v="436"/>
    <x v="411"/>
    <n v="0"/>
  </r>
  <r>
    <x v="6"/>
    <s v="O21101010021201"/>
    <s v="Beneficios a los empleados a corto plazo"/>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3-22"/>
    <s v="05/20/2022 05:05:38"/>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793090"/>
    <n v="0"/>
    <s v="NO"/>
    <s v="CO-DC-11001"/>
    <s v="N/A"/>
    <n v="527"/>
    <m/>
    <m/>
    <m/>
    <n v="0"/>
    <m/>
    <m/>
    <s v=" 475"/>
    <n v="793090"/>
    <s v=" 2022-05-23"/>
    <n v="0"/>
    <n v="0"/>
    <x v="437"/>
    <x v="412"/>
    <n v="0"/>
  </r>
  <r>
    <x v="6"/>
    <s v="O21101010021201"/>
    <s v="Beneficios a los empleados a corto plazo"/>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4-22"/>
    <s v="06/23/2022 06:06:04"/>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17239"/>
    <n v="0"/>
    <s v="NO"/>
    <s v="CO-DC-11001"/>
    <s v="N/A"/>
    <n v="572"/>
    <m/>
    <m/>
    <m/>
    <n v="0"/>
    <m/>
    <m/>
    <s v=" 663"/>
    <n v="217239"/>
    <s v=" 2022-06-24"/>
    <n v="0"/>
    <n v="0"/>
    <x v="438"/>
    <x v="413"/>
    <n v="0"/>
  </r>
  <r>
    <x v="6"/>
    <s v="O21101010021201"/>
    <s v="Beneficios a los empleados a corto plazo"/>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6-22"/>
    <s v="06/21/2022 07:06:59"/>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634874"/>
    <n v="0"/>
    <s v="NO"/>
    <s v="CO-DC-11001"/>
    <s v="N/A"/>
    <n v="553"/>
    <m/>
    <m/>
    <m/>
    <n v="0"/>
    <m/>
    <m/>
    <s v=" 637"/>
    <n v="634874"/>
    <s v=" 2022-06-21"/>
    <n v="0"/>
    <n v="0"/>
    <x v="439"/>
    <x v="414"/>
    <n v="0"/>
  </r>
  <r>
    <x v="6"/>
    <s v="O21101010021201"/>
    <s v="Beneficios a los empleados a corto plazo"/>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3-22"/>
    <s v="07/19/2022 05:07:06"/>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702638"/>
    <n v="0"/>
    <s v="NO"/>
    <s v="CO-DC-11001"/>
    <s v="N/A"/>
    <n v="599"/>
    <m/>
    <m/>
    <m/>
    <n v="0"/>
    <m/>
    <m/>
    <s v=" 744"/>
    <n v="702638"/>
    <s v=" 2022-07-22"/>
    <n v="0"/>
    <n v="0"/>
    <x v="440"/>
    <x v="415"/>
    <n v="0"/>
  </r>
  <r>
    <x v="6"/>
    <s v="O21101010021201"/>
    <s v="Beneficios a los empleados a corto plazo"/>
    <x v="36"/>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9-22"/>
    <s v="08/23/2022 02:08:47"/>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121845"/>
    <n v="0"/>
    <s v="NO"/>
    <s v="CO-DC-11001"/>
    <s v="N/A"/>
    <n v="756"/>
    <m/>
    <m/>
    <m/>
    <n v="0"/>
    <m/>
    <m/>
    <s v=" 872"/>
    <n v="1121845"/>
    <s v=" 2022-08-23"/>
    <n v="0"/>
    <n v="0"/>
    <x v="441"/>
    <x v="416"/>
    <n v="0"/>
  </r>
  <r>
    <x v="6"/>
    <s v="O21101010021201"/>
    <s v="Beneficios a los empleados a corto plazo"/>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5-22"/>
    <s v="09/21/2022 06:09:32"/>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21 00:00:00"/>
    <n v="9"/>
    <n v="0"/>
    <s v="IRMA  BARRERA BARRERA"/>
    <s v="Relación de autorización"/>
    <n v="1121845"/>
    <n v="0"/>
    <s v="NO"/>
    <s v="CO-DC-11001"/>
    <s v="N/A"/>
    <n v="825"/>
    <m/>
    <m/>
    <m/>
    <n v="0"/>
    <m/>
    <m/>
    <s v=" 1037"/>
    <n v="1121845"/>
    <s v=" 2022-09-22"/>
    <n v="0"/>
    <n v="0"/>
    <x v="441"/>
    <x v="416"/>
    <n v="0"/>
  </r>
  <r>
    <x v="6"/>
    <s v="O21101010021201"/>
    <s v="Beneficios a los empleados a corto plazo"/>
    <x v="36"/>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7-22"/>
    <s v="10/14/2022 03:10:22"/>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1085851"/>
    <n v="0"/>
    <s v="NO"/>
    <s v="CO-DC-11001"/>
    <s v="N/A"/>
    <n v="889"/>
    <m/>
    <m/>
    <m/>
    <n v="0"/>
    <m/>
    <m/>
    <s v=" 1105"/>
    <n v="1085851"/>
    <s v=" 2022-10-18"/>
    <n v="0"/>
    <n v="0"/>
    <x v="442"/>
    <x v="417"/>
    <n v="0"/>
  </r>
  <r>
    <x v="6"/>
    <s v="O21101010021201"/>
    <s v="Beneficios a los empleados a corto plazo"/>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7-22"/>
    <s v="11/18/2022 08:11:58"/>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1044714"/>
    <n v="0"/>
    <s v="NO"/>
    <s v="CO-DC-11001"/>
    <s v="N/A"/>
    <n v="928"/>
    <m/>
    <m/>
    <m/>
    <n v="0"/>
    <m/>
    <m/>
    <s v=" 1191"/>
    <n v="1044714"/>
    <s v=" 2022-11-23"/>
    <n v="0"/>
    <n v="0"/>
    <x v="443"/>
    <x v="418"/>
    <n v="0"/>
  </r>
  <r>
    <x v="6"/>
    <s v="O21101010021201"/>
    <s v="Beneficios a los empleados a corto plazo"/>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4-22"/>
    <s v="12/14/2022 09:12:11"/>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067042"/>
    <n v="0"/>
    <s v="NO"/>
    <s v="CO-DC-11001"/>
    <s v="N/A"/>
    <n v="969"/>
    <m/>
    <m/>
    <m/>
    <n v="0"/>
    <m/>
    <m/>
    <s v=" 1278"/>
    <n v="1067042"/>
    <s v=" 2022-12-14"/>
    <n v="0"/>
    <n v="0"/>
    <x v="444"/>
    <x v="419"/>
    <n v="0"/>
  </r>
  <r>
    <x v="6"/>
    <s v="O211010200101"/>
    <s v="Aportes a la seguridad social en pensiones públicas"/>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69-22"/>
    <s v="01/24/2022 08:01:54"/>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14597700"/>
    <n v="0"/>
    <s v="NO"/>
    <s v="CO-DC-11001"/>
    <s v="N/A"/>
    <n v="287"/>
    <m/>
    <m/>
    <m/>
    <n v="0"/>
    <m/>
    <m/>
    <s v=" 236"/>
    <n v="14597700"/>
    <s v=" 2022-01-25"/>
    <n v="0"/>
    <n v="0"/>
    <x v="445"/>
    <x v="420"/>
    <n v="0"/>
  </r>
  <r>
    <x v="6"/>
    <s v="O211010200101"/>
    <s v="Aportes a la seguridad social en pensiones públicas"/>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38-22"/>
    <s v="02/18/2022 11:02:34"/>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16090500"/>
    <n v="0"/>
    <s v="NO"/>
    <s v="CO-DC-11001"/>
    <s v="N/A"/>
    <n v="400"/>
    <m/>
    <m/>
    <m/>
    <n v="0"/>
    <m/>
    <m/>
    <s v=" 299"/>
    <n v="16090500"/>
    <s v=" 2022-02-21"/>
    <n v="0"/>
    <n v="0"/>
    <x v="446"/>
    <x v="421"/>
    <n v="0"/>
  </r>
  <r>
    <x v="6"/>
    <s v="O211010200101"/>
    <s v="Aportes a la seguridad social en pensiones públicas"/>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58-22"/>
    <s v="03/22/2022 12:03:55"/>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14535300"/>
    <n v="0"/>
    <s v="NO"/>
    <s v="CO-DC-11001"/>
    <s v="N/A"/>
    <n v="426"/>
    <m/>
    <m/>
    <m/>
    <n v="0"/>
    <m/>
    <m/>
    <s v=" 370"/>
    <n v="14535300"/>
    <s v=" 2022-03-23"/>
    <n v="0"/>
    <n v="0"/>
    <x v="447"/>
    <x v="422"/>
    <n v="0"/>
  </r>
  <r>
    <x v="6"/>
    <s v="O211010200101"/>
    <s v="Aportes a la seguridad social en pensiones públicas"/>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18-22"/>
    <s v="04/20/2022 03:04:46"/>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14534100"/>
    <n v="0"/>
    <s v="NO"/>
    <s v="CO-DC-11001"/>
    <s v="N/A"/>
    <n v="477"/>
    <m/>
    <m/>
    <m/>
    <n v="0"/>
    <m/>
    <m/>
    <s v=" 426"/>
    <n v="14534100"/>
    <s v=" 2022-04-21"/>
    <n v="0"/>
    <n v="0"/>
    <x v="448"/>
    <x v="423"/>
    <n v="0"/>
  </r>
  <r>
    <x v="6"/>
    <s v="O211010200101"/>
    <s v="Aportes a la seguridad social en pensiones públicas"/>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6-22"/>
    <s v="05/20/2022 05:05:13"/>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15570400"/>
    <n v="0"/>
    <s v="NO"/>
    <s v="CO-DC-11001"/>
    <s v="N/A"/>
    <n v="526"/>
    <m/>
    <m/>
    <m/>
    <n v="0"/>
    <m/>
    <m/>
    <s v=" 481"/>
    <n v="15570400"/>
    <s v=" 2022-05-23"/>
    <n v="0"/>
    <n v="0"/>
    <x v="449"/>
    <x v="424"/>
    <n v="0"/>
  </r>
  <r>
    <x v="6"/>
    <s v="O211010200101"/>
    <s v="Aportes a la seguridad social en pensiones públicas"/>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68-22"/>
    <s v="06/22/2022 04:06:03"/>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15766500"/>
    <n v="0"/>
    <s v="NO"/>
    <s v="CO-DC-11001"/>
    <s v="N/A"/>
    <n v="563"/>
    <m/>
    <m/>
    <m/>
    <n v="0"/>
    <m/>
    <m/>
    <s v=" 645"/>
    <n v="15766500"/>
    <s v=" 2022-06-23"/>
    <n v="0"/>
    <n v="0"/>
    <x v="450"/>
    <x v="425"/>
    <n v="0"/>
  </r>
  <r>
    <x v="6"/>
    <s v="O211010200101"/>
    <s v="Aportes a la seguridad social en pensiones públicas"/>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498-22"/>
    <s v="07/22/2022 05:07:52"/>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5783400"/>
    <n v="0"/>
    <s v="NO"/>
    <s v="CO-DC-11001"/>
    <s v="N/A"/>
    <n v="643"/>
    <m/>
    <m/>
    <m/>
    <n v="0"/>
    <m/>
    <m/>
    <s v=" 756"/>
    <n v="15783400"/>
    <s v=" 2022-07-25"/>
    <n v="0"/>
    <n v="0"/>
    <x v="451"/>
    <x v="426"/>
    <n v="0"/>
  </r>
  <r>
    <x v="6"/>
    <s v="O211010200101"/>
    <s v="Aportes a la seguridad social en pensiones públicas"/>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0-22"/>
    <s v="08/23/2022 02:08:56"/>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17095700"/>
    <n v="0"/>
    <s v="NO"/>
    <s v="CO-DC-11001"/>
    <s v="N/A"/>
    <n v="763"/>
    <m/>
    <m/>
    <m/>
    <n v="0"/>
    <m/>
    <m/>
    <s v=" 913"/>
    <n v="17095700"/>
    <s v=" 2022-08-24"/>
    <n v="0"/>
    <n v="0"/>
    <x v="452"/>
    <x v="427"/>
    <n v="0"/>
  </r>
  <r>
    <x v="6"/>
    <s v="O211010200101"/>
    <s v="Aportes a la seguridad social en pensiones públicas"/>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58-22"/>
    <s v="09/22/2022 03:09:57"/>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16617300"/>
    <n v="0"/>
    <s v="NO"/>
    <s v="CO-DC-11001"/>
    <s v="N/A"/>
    <n v="833"/>
    <m/>
    <m/>
    <m/>
    <n v="0"/>
    <m/>
    <m/>
    <s v=" 1048"/>
    <n v="16617300"/>
    <s v=" 2022-09-23"/>
    <n v="0"/>
    <n v="0"/>
    <x v="453"/>
    <x v="428"/>
    <n v="0"/>
  </r>
  <r>
    <x v="6"/>
    <s v="O211010200101"/>
    <s v="Aportes a la seguridad social en pensiones públicas"/>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78-22"/>
    <s v="10/18/2022 04:10:48"/>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17032600"/>
    <n v="0"/>
    <s v="NO"/>
    <s v="CO-DC-11001"/>
    <s v="N/A"/>
    <n v="898"/>
    <m/>
    <m/>
    <m/>
    <n v="0"/>
    <m/>
    <m/>
    <s v=" 1116"/>
    <n v="17032600"/>
    <s v=" 2022-10-19"/>
    <n v="0"/>
    <n v="0"/>
    <x v="454"/>
    <x v="429"/>
    <n v="0"/>
  </r>
  <r>
    <x v="6"/>
    <s v="O211010200101"/>
    <s v="Aportes a la seguridad social en pensiones públicas"/>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3-22"/>
    <s v="11/23/2022 09:11:05"/>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17037200"/>
    <n v="0"/>
    <s v="NO"/>
    <s v="CO-DC-11001"/>
    <s v="N/A"/>
    <n v="937"/>
    <m/>
    <m/>
    <m/>
    <n v="0"/>
    <m/>
    <m/>
    <s v=" 1200"/>
    <n v="17037200"/>
    <s v=" 2022-11-23"/>
    <n v="0"/>
    <n v="0"/>
    <x v="455"/>
    <x v="430"/>
    <n v="0"/>
  </r>
  <r>
    <x v="6"/>
    <s v="O211010200101"/>
    <s v="Aportes a la seguridad social en pensiones públicas"/>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6-22"/>
    <s v="12/15/2022 12:12:15"/>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15944400"/>
    <n v="0"/>
    <s v="NO"/>
    <s v="CO-DC-11001"/>
    <s v="N/A"/>
    <n v="987"/>
    <m/>
    <m/>
    <m/>
    <n v="0"/>
    <m/>
    <m/>
    <s v=" 1299"/>
    <n v="15944400"/>
    <s v=" 2022-12-16"/>
    <n v="0"/>
    <n v="0"/>
    <x v="456"/>
    <x v="431"/>
    <n v="0"/>
  </r>
  <r>
    <x v="6"/>
    <s v="O211010200101"/>
    <s v="Aportes a la seguridad social en pensiones públicas"/>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699-22"/>
    <s v="12/23/2022 12:12:28"/>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4348600"/>
    <n v="0"/>
    <s v="NO"/>
    <s v="CO-DC-11001"/>
    <s v="N/A"/>
    <n v="1008"/>
    <m/>
    <m/>
    <m/>
    <n v="0"/>
    <m/>
    <m/>
    <s v=" 1324"/>
    <n v="4348600"/>
    <s v=" 2022-12-23"/>
    <n v="0"/>
    <n v="0"/>
    <x v="457"/>
    <x v="432"/>
    <n v="0"/>
  </r>
  <r>
    <x v="6"/>
    <s v="O211010200101"/>
    <s v="Aportes a la seguridad social en pensiones públicas"/>
    <x v="36"/>
    <s v="N/A"/>
    <s v="N/A"/>
    <s v="N/A"/>
    <s v="N/A"/>
    <s v="RECONOCIMIENTO Y PAGO DE LA SEGURIDAD SOCIAL DE LOS EX FUNCIONARIOS RETIRADOS DURANTE EL AÑO 2022 DE LA FUNDACION GILBERTO ALZATE AVENDAÑO"/>
    <s v="01-Recursos Distrito"/>
    <s v="VA-RECURSOS DISTRITO"/>
    <s v="N/A"/>
    <s v="N/A"/>
    <s v="N/A"/>
    <s v="N/A"/>
    <x v="17"/>
    <s v="N/A"/>
    <s v="N/A"/>
    <s v="PM/0215/0001/FUNC"/>
    <s v="SCDPF-123-00707-22"/>
    <s v="12/23/2022 12:12:30"/>
    <s v="No Contractual"/>
    <s v="Relación de autorización"/>
    <m/>
    <s v="RECONOCIMIENTO Y PAGO DE LA SEGURIDAD SOCIAL DE LOS EX FUNCIONARIOS RETIRADOS DURANTE EL AÑO 2022 DE LA FUNDACION GILBERTO ALZATE AVENDAÑO"/>
    <s v="RECONOCIMIENTO Y PAGO DE LA SEGURIDAD SOCIAL DE LOS EX FUNCIONARIOS RETIRADOS DURANTE EL AÑO 2022 DE LA FUNDACION GILBERTO ALZATE AVENDAÑO"/>
    <s v=" _x000a_  _x000a_ "/>
    <s v="2022-12-23 00:00:00"/>
    <s v="2022-12-31 00:00:00"/>
    <n v="8"/>
    <n v="0"/>
    <s v="DIANA JAZMIN RAMOS DOMINGUEZ"/>
    <s v="Relación de autorización"/>
    <n v="482500"/>
    <n v="0"/>
    <s v="NO"/>
    <s v="CO-DC-11001"/>
    <s v="N/A"/>
    <n v="1015"/>
    <m/>
    <m/>
    <m/>
    <n v="0"/>
    <m/>
    <m/>
    <s v=" 1337"/>
    <n v="482500"/>
    <s v=" 2022-12-23"/>
    <n v="0"/>
    <n v="0"/>
    <x v="458"/>
    <x v="433"/>
    <n v="0"/>
  </r>
  <r>
    <x v="6"/>
    <s v="O211010200102"/>
    <s v="Aportes a la seguridad social en pensiones privadas"/>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0-22"/>
    <s v="01/24/2022 08:01:56"/>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8318200"/>
    <n v="0"/>
    <s v="NO"/>
    <s v="CO-DC-11001"/>
    <s v="N/A"/>
    <n v="290"/>
    <m/>
    <m/>
    <m/>
    <n v="0"/>
    <m/>
    <m/>
    <s v=" 239 240 241 242"/>
    <n v="8318200"/>
    <s v=" 2022-01-25 2022-01-25 2022-01-25 2022-01-25"/>
    <n v="0"/>
    <n v="0"/>
    <x v="459"/>
    <x v="434"/>
    <n v="0"/>
  </r>
  <r>
    <x v="6"/>
    <s v="O211010200102"/>
    <s v="Aportes a la seguridad social en pensiones privadas"/>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39-22"/>
    <s v="02/18/2022 11:02:55"/>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7877200"/>
    <n v="0"/>
    <s v="NO"/>
    <s v="CO-DC-11001"/>
    <s v="N/A"/>
    <n v="399"/>
    <m/>
    <m/>
    <m/>
    <n v="0"/>
    <m/>
    <m/>
    <s v=" 295 296 297 298"/>
    <n v="7877200"/>
    <s v=" 2022-02-21 2022-02-21 2022-02-21 2022-02-21"/>
    <n v="0"/>
    <n v="0"/>
    <x v="460"/>
    <x v="435"/>
    <n v="0"/>
  </r>
  <r>
    <x v="6"/>
    <s v="O211010200102"/>
    <s v="Aportes a la seguridad social en pensiones privadas"/>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59-22"/>
    <s v="03/22/2022 12:03:51"/>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7187400"/>
    <n v="0"/>
    <s v="NO"/>
    <s v="CO-DC-11001"/>
    <s v="N/A"/>
    <n v="425"/>
    <m/>
    <m/>
    <m/>
    <n v="0"/>
    <m/>
    <m/>
    <s v=" 369 375 376 379"/>
    <n v="7187400"/>
    <s v=" 2022-03-23 2022-03-23 2022-03-23 2022-03-23"/>
    <n v="0"/>
    <n v="0"/>
    <x v="461"/>
    <x v="436"/>
    <n v="0"/>
  </r>
  <r>
    <x v="6"/>
    <s v="O211010200102"/>
    <s v="Aportes a la seguridad social en pensiones privadas"/>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19-22"/>
    <s v="04/20/2022 03:04:49"/>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7184600"/>
    <n v="0"/>
    <s v="NO"/>
    <s v="CO-DC-11001"/>
    <s v="N/A"/>
    <n v="476"/>
    <m/>
    <m/>
    <m/>
    <n v="0"/>
    <m/>
    <m/>
    <s v=" 425 431 432 436"/>
    <n v="7184600"/>
    <s v=" 2022-04-21 2022-04-21 2022-04-21 2022-04-21"/>
    <n v="0"/>
    <n v="0"/>
    <x v="462"/>
    <x v="437"/>
    <n v="0"/>
  </r>
  <r>
    <x v="6"/>
    <s v="O211010200102"/>
    <s v="Aportes a la seguridad social en pensiones privadas"/>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7-22"/>
    <s v="05/20/2022 05:05:56"/>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8113900"/>
    <n v="0"/>
    <s v="NO"/>
    <s v="CO-DC-11001"/>
    <s v="N/A"/>
    <n v="524"/>
    <m/>
    <m/>
    <m/>
    <n v="0"/>
    <m/>
    <m/>
    <s v=" 480 487 489 492"/>
    <n v="8113900"/>
    <s v=" 2022-05-23 2022-05-23 2022-05-23 2022-05-23"/>
    <n v="0"/>
    <n v="0"/>
    <x v="463"/>
    <x v="438"/>
    <n v="0"/>
  </r>
  <r>
    <x v="6"/>
    <s v="O211010200102"/>
    <s v="Aportes a la seguridad social en pensiones privadas"/>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69-22"/>
    <s v="06/22/2022 04:06:29"/>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8408500"/>
    <n v="0"/>
    <s v="NO"/>
    <s v="CO-DC-11001"/>
    <s v="N/A"/>
    <n v="562"/>
    <m/>
    <m/>
    <m/>
    <n v="0"/>
    <m/>
    <m/>
    <s v=" 644 650 652 655"/>
    <n v="8408500"/>
    <s v=" 2022-06-23 2022-06-23 2022-06-23 2022-06-23"/>
    <n v="0"/>
    <n v="0"/>
    <x v="464"/>
    <x v="439"/>
    <n v="0"/>
  </r>
  <r>
    <x v="6"/>
    <s v="O211010200102"/>
    <s v="Aportes a la seguridad social en pensiones privadas"/>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499-22"/>
    <s v="07/22/2022 05:07:20"/>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8071300"/>
    <n v="0"/>
    <s v="NO"/>
    <s v="CO-DC-11001"/>
    <s v="N/A"/>
    <n v="642"/>
    <m/>
    <m/>
    <m/>
    <n v="0"/>
    <m/>
    <m/>
    <s v=" 755 762 763 767"/>
    <n v="8071300"/>
    <s v=" 2022-07-25 2022-07-25 2022-07-25 2022-07-25"/>
    <n v="0"/>
    <n v="0"/>
    <x v="465"/>
    <x v="440"/>
    <n v="0"/>
  </r>
  <r>
    <x v="6"/>
    <s v="O211010200102"/>
    <s v="Aportes a la seguridad social en pensiones privadas"/>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1-22"/>
    <s v="08/23/2022 02:08:10"/>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8645200"/>
    <n v="0"/>
    <s v="NO"/>
    <s v="CO-DC-11001"/>
    <s v="N/A"/>
    <n v="760"/>
    <m/>
    <m/>
    <m/>
    <n v="0"/>
    <m/>
    <m/>
    <s v=" 901 907 908 912"/>
    <n v="8645200"/>
    <s v=" 2022-08-24 2022-08-24 2022-08-24 2022-08-24"/>
    <n v="0"/>
    <n v="0"/>
    <x v="466"/>
    <x v="441"/>
    <n v="0"/>
  </r>
  <r>
    <x v="6"/>
    <s v="O211010200102"/>
    <s v="Aportes a la seguridad social en pensiones privadas"/>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59-22"/>
    <s v="09/22/2022 03:09:31"/>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8624100"/>
    <n v="0"/>
    <s v="NO"/>
    <s v="CO-DC-11001"/>
    <s v="N/A"/>
    <n v="832"/>
    <m/>
    <m/>
    <m/>
    <n v="0"/>
    <m/>
    <m/>
    <s v=" 1047 1055 1056 1059"/>
    <n v="8624100"/>
    <s v=" 2022-09-23 2022-09-23 2022-09-23 2022-09-23"/>
    <n v="0"/>
    <n v="0"/>
    <x v="467"/>
    <x v="442"/>
    <n v="0"/>
  </r>
  <r>
    <x v="6"/>
    <s v="O211010200102"/>
    <s v="Aportes a la seguridad social en pensiones privadas"/>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79-22"/>
    <s v="10/18/2022 04:10:29"/>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9410700"/>
    <n v="0"/>
    <s v="NO"/>
    <s v="CO-DC-11001"/>
    <s v="N/A"/>
    <n v="897"/>
    <m/>
    <m/>
    <m/>
    <n v="0"/>
    <m/>
    <m/>
    <s v=" 1115 1121 1122 1126"/>
    <n v="9410700"/>
    <s v=" 2022-10-19 2022-10-19 2022-10-19 2022-10-19"/>
    <n v="0"/>
    <n v="0"/>
    <x v="468"/>
    <x v="443"/>
    <n v="0"/>
  </r>
  <r>
    <x v="6"/>
    <s v="O211010200102"/>
    <s v="Aportes a la seguridad social en pensiones privadas"/>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4-22"/>
    <s v="11/23/2022 09:11:47"/>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9859600"/>
    <n v="0"/>
    <s v="NO"/>
    <s v="CO-DC-11001"/>
    <s v="N/A"/>
    <n v="939"/>
    <m/>
    <m/>
    <m/>
    <n v="0"/>
    <m/>
    <m/>
    <s v=" 1199 1205 1206 1210"/>
    <n v="9859600"/>
    <s v=" 2022-11-23 2022-11-23 2022-11-23 2022-11-23"/>
    <n v="0"/>
    <n v="0"/>
    <x v="469"/>
    <x v="444"/>
    <n v="0"/>
  </r>
  <r>
    <x v="6"/>
    <s v="O211010200102"/>
    <s v="Aportes a la seguridad social en pensiones privadas"/>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7-22"/>
    <s v="12/15/2022 12:12:43"/>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10988500"/>
    <n v="0"/>
    <s v="NO"/>
    <s v="CO-DC-11001"/>
    <s v="N/A"/>
    <n v="986"/>
    <m/>
    <m/>
    <m/>
    <n v="0"/>
    <m/>
    <m/>
    <s v=" 1286 1292 1293 1297"/>
    <n v="10988500"/>
    <s v=" 2022-12-15 2022-12-15 2022-12-15 2022-12-15"/>
    <n v="0"/>
    <n v="0"/>
    <x v="470"/>
    <x v="445"/>
    <n v="0"/>
  </r>
  <r>
    <x v="6"/>
    <s v="O211010200102"/>
    <s v="Aportes a la seguridad social en pensiones privadas"/>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0-22"/>
    <s v="12/23/2022 12:12:12"/>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2216500"/>
    <n v="0"/>
    <s v="NO"/>
    <s v="CO-DC-11001"/>
    <s v="N/A"/>
    <n v="1007"/>
    <m/>
    <m/>
    <m/>
    <n v="0"/>
    <m/>
    <m/>
    <s v=" 1323 1328 1329 1332"/>
    <n v="2216500"/>
    <s v=" 2022-12-23 2022-12-23 2022-12-23 2022-12-23"/>
    <n v="0"/>
    <n v="0"/>
    <x v="471"/>
    <x v="446"/>
    <n v="0"/>
  </r>
  <r>
    <x v="6"/>
    <s v="O211010200201"/>
    <s v="Aportes a la seguridad social en salud pública"/>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1-22"/>
    <s v="01/24/2022 08:01:00"/>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3060500"/>
    <n v="0"/>
    <s v="NO"/>
    <s v="CO-DC-11001"/>
    <s v="N/A"/>
    <n v="293"/>
    <m/>
    <m/>
    <m/>
    <n v="0"/>
    <m/>
    <m/>
    <s v=" 249"/>
    <n v="3060500"/>
    <s v=" 2022-01-25"/>
    <n v="0"/>
    <n v="0"/>
    <x v="472"/>
    <x v="447"/>
    <n v="0"/>
  </r>
  <r>
    <x v="6"/>
    <s v="O211010200201"/>
    <s v="Aportes a la seguridad social en salud pública"/>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0-22"/>
    <s v="02/18/2022 11:02:09"/>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2800100"/>
    <n v="0"/>
    <s v="NO"/>
    <s v="CO-DC-11001"/>
    <s v="N/A"/>
    <n v="402"/>
    <m/>
    <m/>
    <m/>
    <n v="0"/>
    <m/>
    <m/>
    <s v=" 303"/>
    <n v="2800100"/>
    <s v=" 2022-02-21"/>
    <n v="0"/>
    <n v="0"/>
    <x v="473"/>
    <x v="448"/>
    <n v="0"/>
  </r>
  <r>
    <x v="6"/>
    <s v="O211010200201"/>
    <s v="Aportes a la seguridad social en salud pública"/>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0-22"/>
    <s v="03/22/2022 12:03:29"/>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2657500"/>
    <n v="0"/>
    <s v="NO"/>
    <s v="CO-DC-11001"/>
    <s v="N/A"/>
    <n v="428"/>
    <m/>
    <m/>
    <m/>
    <n v="0"/>
    <m/>
    <m/>
    <s v=" 374"/>
    <n v="2657500"/>
    <s v=" 2022-03-23"/>
    <n v="0"/>
    <n v="0"/>
    <x v="474"/>
    <x v="449"/>
    <n v="0"/>
  </r>
  <r>
    <x v="6"/>
    <s v="O211010200201"/>
    <s v="Aportes a la seguridad social en salud pública"/>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0-22"/>
    <s v="04/20/2022 03:04:27"/>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2657500"/>
    <n v="0"/>
    <s v="NO"/>
    <s v="CO-DC-11001"/>
    <s v="N/A"/>
    <n v="479"/>
    <m/>
    <m/>
    <m/>
    <n v="0"/>
    <m/>
    <m/>
    <s v=" 433"/>
    <n v="2657500"/>
    <s v=" 2022-04-21"/>
    <n v="0"/>
    <n v="0"/>
    <x v="474"/>
    <x v="449"/>
    <n v="0"/>
  </r>
  <r>
    <x v="6"/>
    <s v="O211010200201"/>
    <s v="Aportes a la seguridad social en salud pública"/>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8-22"/>
    <s v="05/20/2022 05:05:28"/>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2848100"/>
    <n v="0"/>
    <s v="NO"/>
    <s v="CO-DC-11001"/>
    <s v="N/A"/>
    <n v="529"/>
    <m/>
    <m/>
    <m/>
    <n v="0"/>
    <m/>
    <m/>
    <s v=" 486"/>
    <n v="2848100"/>
    <s v=" 2022-05-23"/>
    <n v="0"/>
    <n v="0"/>
    <x v="475"/>
    <x v="450"/>
    <n v="0"/>
  </r>
  <r>
    <x v="6"/>
    <s v="O211010200201"/>
    <s v="Aportes a la seguridad social en salud pública"/>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0-22"/>
    <s v="06/22/2022 04:06:19"/>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2236200"/>
    <n v="0"/>
    <s v="NO"/>
    <s v="CO-DC-11001"/>
    <s v="N/A"/>
    <n v="565"/>
    <m/>
    <m/>
    <m/>
    <n v="0"/>
    <m/>
    <m/>
    <s v=" 649"/>
    <n v="2236200"/>
    <s v=" 2022-06-23"/>
    <n v="0"/>
    <n v="0"/>
    <x v="476"/>
    <x v="451"/>
    <n v="0"/>
  </r>
  <r>
    <x v="6"/>
    <s v="O211010200201"/>
    <s v="Aportes a la seguridad social en salud pública"/>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0-22"/>
    <s v="07/22/2022 05:07:41"/>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2267400"/>
    <n v="0"/>
    <s v="NO"/>
    <s v="CO-DC-11001"/>
    <s v="N/A"/>
    <n v="645"/>
    <m/>
    <m/>
    <m/>
    <n v="0"/>
    <m/>
    <m/>
    <s v=" 761"/>
    <n v="2267400"/>
    <s v=" 2022-07-25"/>
    <n v="0"/>
    <n v="0"/>
    <x v="477"/>
    <x v="452"/>
    <n v="0"/>
  </r>
  <r>
    <x v="6"/>
    <s v="O211010200201"/>
    <s v="Aportes a la seguridad social en salud pública"/>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2-22"/>
    <s v="08/23/2022 02:08:01"/>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2616800"/>
    <n v="0"/>
    <s v="NO"/>
    <s v="CO-DC-11001"/>
    <s v="N/A"/>
    <n v="766"/>
    <m/>
    <m/>
    <m/>
    <n v="0"/>
    <m/>
    <m/>
    <s v=" 906"/>
    <n v="2616800"/>
    <s v=" 2022-08-24"/>
    <n v="0"/>
    <n v="0"/>
    <x v="478"/>
    <x v="453"/>
    <n v="0"/>
  </r>
  <r>
    <x v="6"/>
    <s v="O211010200201"/>
    <s v="Aportes a la seguridad social en salud pública"/>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0-22"/>
    <s v="09/22/2022 03:09:19"/>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2544300"/>
    <n v="0"/>
    <s v="NO"/>
    <s v="CO-DC-11001"/>
    <s v="N/A"/>
    <n v="835"/>
    <m/>
    <m/>
    <m/>
    <n v="0"/>
    <m/>
    <m/>
    <s v=" 1054"/>
    <n v="2544300"/>
    <s v=" 2022-09-23"/>
    <n v="0"/>
    <n v="0"/>
    <x v="479"/>
    <x v="454"/>
    <n v="0"/>
  </r>
  <r>
    <x v="6"/>
    <s v="O211010200201"/>
    <s v="Aportes a la seguridad social en salud pública"/>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0-22"/>
    <s v="10/18/2022 04:10:12"/>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2647400"/>
    <n v="0"/>
    <s v="NO"/>
    <s v="CO-DC-11001"/>
    <s v="N/A"/>
    <n v="900"/>
    <m/>
    <m/>
    <m/>
    <n v="0"/>
    <m/>
    <m/>
    <s v=" 1120"/>
    <n v="2647400"/>
    <s v=" 2022-10-19"/>
    <n v="0"/>
    <n v="0"/>
    <x v="480"/>
    <x v="455"/>
    <n v="0"/>
  </r>
  <r>
    <x v="6"/>
    <s v="O211010200201"/>
    <s v="Aportes a la seguridad social en salud pública"/>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6-22"/>
    <s v="11/23/2022 09:11:27"/>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2834300"/>
    <n v="0"/>
    <s v="NO"/>
    <s v="CO-DC-11001"/>
    <s v="N/A"/>
    <n v="941"/>
    <m/>
    <m/>
    <m/>
    <n v="0"/>
    <m/>
    <m/>
    <s v=" 1204"/>
    <n v="2834300"/>
    <s v=" 2022-11-23"/>
    <n v="0"/>
    <n v="0"/>
    <x v="481"/>
    <x v="456"/>
    <n v="0"/>
  </r>
  <r>
    <x v="6"/>
    <s v="O211010200201"/>
    <s v="Aportes a la seguridad social en salud pública"/>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8-22"/>
    <s v="12/15/2022 12:12:22"/>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2647400"/>
    <n v="0"/>
    <s v="NO"/>
    <s v="CO-DC-11001"/>
    <s v="N/A"/>
    <n v="989"/>
    <m/>
    <m/>
    <m/>
    <n v="0"/>
    <m/>
    <m/>
    <s v=" 1291"/>
    <n v="2647400"/>
    <s v=" 2022-12-15"/>
    <n v="0"/>
    <n v="0"/>
    <x v="480"/>
    <x v="455"/>
    <n v="0"/>
  </r>
  <r>
    <x v="6"/>
    <s v="O211010200201"/>
    <s v="Aportes a la seguridad social en salud pública"/>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1-22"/>
    <s v="12/23/2022 12:12:30"/>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801700"/>
    <n v="0"/>
    <s v="NO"/>
    <s v="CO-DC-11001"/>
    <s v="N/A"/>
    <n v="1010"/>
    <m/>
    <m/>
    <m/>
    <n v="0"/>
    <m/>
    <m/>
    <s v=" 1327"/>
    <n v="801700"/>
    <s v=" 2022-12-23"/>
    <n v="0"/>
    <n v="0"/>
    <x v="482"/>
    <x v="457"/>
    <n v="0"/>
  </r>
  <r>
    <x v="6"/>
    <s v="O211010200202"/>
    <s v="Aportes a la seguridad social en salud privada"/>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2-22"/>
    <s v="01/24/2022 08:01:03"/>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13171100"/>
    <n v="0"/>
    <s v="NO"/>
    <s v="CO-DC-11001"/>
    <s v="N/A"/>
    <n v="292"/>
    <m/>
    <m/>
    <m/>
    <n v="0"/>
    <m/>
    <m/>
    <s v=" 244 245 246 247 248"/>
    <n v="13171100"/>
    <s v=" 2022-01-25 2022-01-25 2022-01-25 2022-01-25 2022-01-25"/>
    <n v="0"/>
    <n v="0"/>
    <x v="483"/>
    <x v="458"/>
    <n v="0"/>
  </r>
  <r>
    <x v="6"/>
    <s v="O211010200202"/>
    <s v="Aportes a la seguridad social en salud privada"/>
    <x v="36"/>
    <s v="N/A"/>
    <s v="N/A"/>
    <s v="N/A"/>
    <s v="N/A"/>
    <s v="Pago correspondiente a la seguridad social de la nómina del mes de febrero de 2022, para los funcionarios de la planta de la Fundacion Gilberto Alzate"/>
    <s v="01-Recursos Distrito"/>
    <s v="VA-RECURSOS DISTRITO"/>
    <s v="N/A"/>
    <s v="N/A"/>
    <s v="N/A"/>
    <s v="N/A"/>
    <x v="17"/>
    <s v="N/A"/>
    <s v="N/A"/>
    <s v="PM/0215/0001/FUNC"/>
    <s v="SCDPF-123-00341-22"/>
    <s v="02/18/2022 11:02:57"/>
    <s v="No Contractual"/>
    <s v="N/A"/>
    <m/>
    <s v="Pago correspondiente a la seguridad social de la nómina del mes de febrero de 2022, para los funcionarios de la planta de la Fundacion Gilberto Alzate"/>
    <s v="Pago correspondiente a la seguridad social de la nómina del mes de febrero de 2022, para los funcionarios de la planta de la Fundacion Gilberto Alzate"/>
    <s v=" _x000a_  _x000a_ "/>
    <s v="2022-02-28 00:00:00"/>
    <s v="2022-02-28 00:00:00"/>
    <n v="10"/>
    <n v="0"/>
    <s v="DIANA JAZMIN RAMOS DOMINGUEZ"/>
    <s v="Facturas"/>
    <n v="14176600"/>
    <n v="0"/>
    <s v="NO"/>
    <s v="CO-DC-11001"/>
    <s v="N/A"/>
    <n v="401"/>
    <m/>
    <m/>
    <m/>
    <n v="0"/>
    <m/>
    <m/>
    <s v=" 300 301 302 305"/>
    <n v="14176600"/>
    <s v=" 2022-02-21 2022-02-21 2022-02-21 2022-02-21"/>
    <n v="0"/>
    <n v="0"/>
    <x v="484"/>
    <x v="459"/>
    <n v="0"/>
  </r>
  <r>
    <x v="6"/>
    <s v="O211010200202"/>
    <s v="Aportes a la seguridad social en salud privada"/>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1-22"/>
    <s v="03/22/2022 12:03:02"/>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12916200"/>
    <n v="0"/>
    <s v="NO"/>
    <s v="CO-DC-11001"/>
    <s v="N/A"/>
    <n v="427"/>
    <m/>
    <m/>
    <m/>
    <n v="0"/>
    <m/>
    <m/>
    <s v=" 371 372 377 380"/>
    <n v="12916200"/>
    <s v=" 2022-03-23 2022-03-23 2022-03-23 2022-03-23"/>
    <n v="0"/>
    <n v="0"/>
    <x v="485"/>
    <x v="460"/>
    <n v="0"/>
  </r>
  <r>
    <x v="6"/>
    <s v="O211010200202"/>
    <s v="Aportes a la seguridad social en salud privada"/>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1-22"/>
    <s v="04/20/2022 03:04:08"/>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12913400"/>
    <n v="0"/>
    <s v="NO"/>
    <s v="CO-DC-11001"/>
    <s v="N/A"/>
    <n v="478"/>
    <m/>
    <m/>
    <m/>
    <n v="0"/>
    <m/>
    <m/>
    <s v=" 428 429 434 437"/>
    <n v="12913400"/>
    <s v=" 2022-04-21 2022-04-21 2022-04-21 2022-04-21"/>
    <n v="0"/>
    <n v="0"/>
    <x v="486"/>
    <x v="461"/>
    <n v="0"/>
  </r>
  <r>
    <x v="6"/>
    <s v="O211010200202"/>
    <s v="Aportes a la seguridad social en salud privada"/>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9-22"/>
    <s v="05/20/2022 06:05:04"/>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14136300"/>
    <n v="0"/>
    <s v="NO"/>
    <s v="CO-DC-11001"/>
    <s v="N/A"/>
    <n v="528"/>
    <m/>
    <m/>
    <m/>
    <n v="0"/>
    <m/>
    <m/>
    <s v=" 483 484 490 493"/>
    <n v="14136300"/>
    <s v=" 2022-05-23 2022-05-23 2022-05-23 2022-05-23"/>
    <n v="0"/>
    <n v="0"/>
    <x v="487"/>
    <x v="462"/>
    <n v="0"/>
  </r>
  <r>
    <x v="6"/>
    <s v="O211010200202"/>
    <s v="Aportes a la seguridad social en salud privada"/>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1-22"/>
    <s v="06/22/2022 04:06:09"/>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14882700"/>
    <n v="0"/>
    <s v="NO"/>
    <s v="CO-DC-11001"/>
    <s v="N/A"/>
    <n v="564"/>
    <m/>
    <m/>
    <m/>
    <n v="0"/>
    <m/>
    <m/>
    <s v=" 646 647 653 654 656"/>
    <n v="14882700"/>
    <s v=" 2022-06-23 2022-06-23 2022-06-23 2022-06-23 2022-06-23"/>
    <n v="0"/>
    <n v="0"/>
    <x v="488"/>
    <x v="463"/>
    <n v="0"/>
  </r>
  <r>
    <x v="6"/>
    <s v="O211010200202"/>
    <s v="Aportes a la seguridad social en salud privada"/>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1-22"/>
    <s v="07/22/2022 05:07:59"/>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4629300"/>
    <n v="0"/>
    <s v="NO"/>
    <s v="CO-DC-11001"/>
    <s v="N/A"/>
    <n v="644"/>
    <m/>
    <m/>
    <m/>
    <n v="0"/>
    <m/>
    <m/>
    <s v=" 758 759 764 766 768"/>
    <n v="14629300"/>
    <s v=" 2022-07-25 2022-07-25 2022-07-25 2022-07-25 2022-07-25"/>
    <n v="0"/>
    <n v="0"/>
    <x v="489"/>
    <x v="464"/>
    <n v="0"/>
  </r>
  <r>
    <x v="6"/>
    <s v="O211010200202"/>
    <s v="Aportes a la seguridad social en salud privada"/>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3-22"/>
    <s v="08/23/2022 02:08:11"/>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15616300"/>
    <n v="0"/>
    <s v="NO"/>
    <s v="CO-DC-11001"/>
    <s v="N/A"/>
    <n v="765"/>
    <m/>
    <m/>
    <m/>
    <n v="0"/>
    <m/>
    <m/>
    <s v=" 878 903 904 909 910 914 915"/>
    <n v="21047800"/>
    <s v=" 2022-08-24 2022-08-24 2022-08-24 2022-08-24 2022-08-24 2022-08-24 2022-08-24"/>
    <n v="5431500"/>
    <n v="0"/>
    <x v="490"/>
    <x v="465"/>
    <n v="0"/>
  </r>
  <r>
    <x v="6"/>
    <s v="O211010200202"/>
    <s v="Aportes a la seguridad social en salud privada"/>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1-22"/>
    <s v="09/22/2022 03:09:50"/>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15335200"/>
    <n v="0"/>
    <s v="NO"/>
    <s v="CO-DC-11001"/>
    <s v="N/A"/>
    <n v="834"/>
    <m/>
    <m/>
    <m/>
    <n v="0"/>
    <m/>
    <m/>
    <s v=" 1044 1049 1050 1051 1052 1057"/>
    <n v="15335200"/>
    <s v=" 2022-09-23 2022-09-23 2022-09-23 2022-09-23 2022-09-23 2022-09-23"/>
    <n v="0"/>
    <n v="0"/>
    <x v="491"/>
    <x v="466"/>
    <n v="0"/>
  </r>
  <r>
    <x v="6"/>
    <s v="O211010200202"/>
    <s v="Aportes a la seguridad social en salud privada"/>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1-22"/>
    <s v="10/18/2022 04:10:39"/>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16083800"/>
    <n v="0"/>
    <s v="NO"/>
    <s v="CO-DC-11001"/>
    <s v="N/A"/>
    <n v="899"/>
    <m/>
    <m/>
    <m/>
    <n v="0"/>
    <m/>
    <m/>
    <s v=" 1112 1117 1118 1123 1124 1127"/>
    <n v="16083800"/>
    <s v=" 2022-10-19 2022-10-19 2022-10-19 2022-10-19 2022-10-19 2022-10-19"/>
    <n v="0"/>
    <n v="0"/>
    <x v="492"/>
    <x v="467"/>
    <n v="0"/>
  </r>
  <r>
    <x v="6"/>
    <s v="O211010200202"/>
    <s v="Aportes a la seguridad social en salud privada"/>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5-22"/>
    <s v="11/23/2022 09:11:08"/>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16217800"/>
    <n v="0"/>
    <s v="NO"/>
    <s v="CO-DC-11001"/>
    <s v="N/A"/>
    <n v="940"/>
    <m/>
    <m/>
    <m/>
    <n v="0"/>
    <m/>
    <m/>
    <s v=" 1196 1201 1202 1207 1208 1211"/>
    <n v="16217800"/>
    <s v=" 2022-11-23 2022-11-23 2022-11-23 2022-11-23 2022-11-23 2022-11-23"/>
    <n v="0"/>
    <n v="0"/>
    <x v="493"/>
    <x v="468"/>
    <n v="0"/>
  </r>
  <r>
    <x v="6"/>
    <s v="O211010200202"/>
    <s v="Aportes a la seguridad social en salud privada"/>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9-22"/>
    <s v="12/15/2022 12:12:51"/>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16430200"/>
    <n v="0"/>
    <s v="NO"/>
    <s v="CO-DC-11001"/>
    <s v="N/A"/>
    <n v="988"/>
    <m/>
    <m/>
    <m/>
    <n v="0"/>
    <m/>
    <m/>
    <s v=" 1284 1288 1289 1294 1295 1298"/>
    <n v="16430200"/>
    <s v=" 2022-12-15 2022-12-15 2022-12-15 2022-12-15 2022-12-15 2022-12-15"/>
    <n v="0"/>
    <n v="0"/>
    <x v="494"/>
    <x v="469"/>
    <n v="0"/>
  </r>
  <r>
    <x v="6"/>
    <s v="O211010200202"/>
    <s v="Aportes a la seguridad social en salud privada"/>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2-22"/>
    <s v="12/23/2022 12:12:24"/>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3886600"/>
    <n v="0"/>
    <s v="NO"/>
    <s v="CO-DC-11001"/>
    <s v="N/A"/>
    <n v="1009"/>
    <m/>
    <m/>
    <m/>
    <n v="0"/>
    <m/>
    <m/>
    <s v=" 1320 1325 1330 1333 1334"/>
    <n v="3886600"/>
    <s v=" 2022-12-23 2022-12-23 2022-12-23 2022-12-23 2022-12-23"/>
    <n v="0"/>
    <n v="0"/>
    <x v="495"/>
    <x v="470"/>
    <n v="0"/>
  </r>
  <r>
    <x v="6"/>
    <s v="O211010200202"/>
    <s v="Aportes a la seguridad social en salud privada"/>
    <x v="36"/>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1-22"/>
    <s v="12/23/2022 12:12:57"/>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407400"/>
    <n v="0"/>
    <s v="NO"/>
    <s v="CO-DC-11001"/>
    <s v="N/A"/>
    <n v="1016"/>
    <m/>
    <m/>
    <m/>
    <n v="0"/>
    <m/>
    <m/>
    <s v=" 1335 1338 1339"/>
    <n v="407400"/>
    <s v=" 2022-12-23 2022-12-23 2022-12-23"/>
    <n v="0"/>
    <n v="0"/>
    <x v="496"/>
    <x v="471"/>
    <n v="0"/>
  </r>
  <r>
    <x v="6"/>
    <s v="O211010200301"/>
    <s v="Aportes de cesantías a fondos públicos"/>
    <x v="36"/>
    <s v="N/A"/>
    <s v="N/A"/>
    <s v="N/A"/>
    <s v="N/A"/>
    <s v="Solicitud de valor adicional para el pago correspondiente a la liquidacion de las cesantias de los funcionarios de la Fundacion Gilberto Alzate Avendaño, correspondiente al año 2021"/>
    <s v="01-Recursos Distrito"/>
    <s v="VA-RECURSOS DISTRITO"/>
    <s v="N/A"/>
    <s v="N/A"/>
    <s v="N/A"/>
    <s v="N/A"/>
    <x v="17"/>
    <s v="N/A"/>
    <s v="N/A"/>
    <s v="PM/0215/0001/FUNC"/>
    <s v="SCDPF-123-00288-22"/>
    <s v="02/04/2022 09:02:33"/>
    <s v="No Contractual"/>
    <s v="N/A"/>
    <m/>
    <s v="Solicitud de valor adicional para el pago correspondiente a la liquidacion de las cesantias de los funcionarios de la Fundacion Gilberto Alzate Avendaño, correspondiente al año 2021"/>
    <s v="Solicitud de valor adicional para el pago correspondiente a la liquidacion de las cesantias de los funcionarios de la Fundacion Gilberto Alzate Avendaño, correspondiente al año 2021"/>
    <s v=" _x000a_  _x000a_ "/>
    <s v="2022-02-14 00:00:00"/>
    <s v="2022-02-14 00:00:00"/>
    <n v="14"/>
    <n v="0"/>
    <s v="DIANA JAZMIN RAMOS DOMINGUEZ"/>
    <s v="Facturas"/>
    <n v="1632417"/>
    <n v="0"/>
    <s v="NO"/>
    <s v="CO-DC-11001"/>
    <s v="N/A"/>
    <n v="310"/>
    <m/>
    <m/>
    <m/>
    <n v="0"/>
    <m/>
    <m/>
    <s v=" 278"/>
    <n v="1632417"/>
    <s v=" 2022-02-07"/>
    <n v="0"/>
    <n v="0"/>
    <x v="497"/>
    <x v="472"/>
    <n v="0"/>
  </r>
  <r>
    <x v="6"/>
    <s v="O211010200301"/>
    <s v="Aportes de cesantías a fondos públicos"/>
    <x v="36"/>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8-22"/>
    <s v="03/03/2022 09:03:14"/>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195643"/>
    <n v="0"/>
    <s v="NO"/>
    <s v="CO-DC-11001"/>
    <s v="N/A"/>
    <n v="409"/>
    <m/>
    <m/>
    <m/>
    <n v="0"/>
    <m/>
    <m/>
    <s v=" 315"/>
    <n v="195643"/>
    <s v=" 2022-03-11"/>
    <n v="0"/>
    <n v="0"/>
    <x v="498"/>
    <x v="473"/>
    <n v="0"/>
  </r>
  <r>
    <x v="6"/>
    <s v="O211010200301"/>
    <s v="Aportes de cesantías a fondos públicos"/>
    <x v="36"/>
    <s v="N/A"/>
    <s v="N/A"/>
    <s v="N/A"/>
    <s v="N/A"/>
    <s v="LIQUIDACION Y PAGO DE LAS PRESTACIONES SOCIALES DE LA EX FUNCIONARIA YURI LORENA JARAMILLO HOYOS"/>
    <s v="01-Recursos Distrito"/>
    <s v="VA-RECURSOS DISTRITO"/>
    <s v="N/A"/>
    <s v="N/A"/>
    <s v="N/A"/>
    <s v="N/A"/>
    <x v="17"/>
    <s v="N/A"/>
    <s v="N/A"/>
    <s v="PM/0215/0001/FUNC"/>
    <s v="SCDPF-123-00378-22"/>
    <s v="04/19/2022 11:04:51"/>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315098"/>
    <n v="0"/>
    <s v="NO"/>
    <s v="CO-DC-11001"/>
    <s v="N/A"/>
    <n v="457"/>
    <m/>
    <m/>
    <m/>
    <n v="0"/>
    <m/>
    <m/>
    <s v=" 456"/>
    <n v="312171"/>
    <s v=" 2022-05-11"/>
    <n v="0"/>
    <n v="0"/>
    <x v="499"/>
    <x v="474"/>
    <n v="0"/>
  </r>
  <r>
    <x v="6"/>
    <s v="O211010200301"/>
    <s v="Aportes de cesantías a fondos públicos"/>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6-22"/>
    <m/>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2536"/>
    <n v="0"/>
    <s v="NO"/>
    <s v="CO-DC-11001"/>
    <s v="N/A"/>
    <m/>
    <m/>
    <m/>
    <m/>
    <n v="0"/>
    <m/>
    <m/>
    <m/>
    <n v="0"/>
    <m/>
    <n v="0"/>
    <n v="0"/>
    <x v="2"/>
    <x v="2"/>
    <n v="0"/>
  </r>
  <r>
    <x v="6"/>
    <s v="O211010200301"/>
    <s v="Aportes de cesantías a fondos públicos"/>
    <x v="36"/>
    <s v="N/A"/>
    <s v="N/A"/>
    <s v="N/A"/>
    <s v="N/A"/>
    <s v="RECONOCIMIENTO Y PAGO DE LAS PRESTACIONES SOCIALES AL EX FUNCIONARIO SERGIO YESID SANDOVAL"/>
    <s v="01-Recursos Distrito"/>
    <s v="VA-RECURSOS DISTRITO"/>
    <s v="N/A"/>
    <s v="N/A"/>
    <s v="N/A"/>
    <s v="N/A"/>
    <x v="17"/>
    <s v="N/A"/>
    <s v="N/A"/>
    <s v="PM/0215/0001/FUNC"/>
    <s v="SCDPF-123-00541-22"/>
    <s v="09/14/2022 03:09:49"/>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2374101"/>
    <n v="0"/>
    <s v="NO"/>
    <s v="CO-DC-11001"/>
    <s v="N/A"/>
    <n v="784"/>
    <m/>
    <m/>
    <m/>
    <n v="0"/>
    <m/>
    <m/>
    <s v=" 1070"/>
    <n v="2374101"/>
    <s v=" 2022-09-23"/>
    <n v="0"/>
    <n v="0"/>
    <x v="500"/>
    <x v="475"/>
    <n v="0"/>
  </r>
  <r>
    <x v="6"/>
    <s v="O211010200301"/>
    <s v="Aportes de cesantías a fondos públicos"/>
    <x v="36"/>
    <s v="N/A"/>
    <s v="N/A"/>
    <s v="N/A"/>
    <s v="N/A"/>
    <s v="RECONOCIMIENTO Y PAGO DE LAS PRESTACIONES SOCIALES A LA EX FUNCIONARIA DIANA JAZMÍN RAMOS DOMÍNGUEZ."/>
    <s v="01-Recursos Distrito"/>
    <s v="VA-RECURSOS DISTRITO"/>
    <s v="N/A"/>
    <s v="N/A"/>
    <s v="N/A"/>
    <s v="N/A"/>
    <x v="17"/>
    <s v="N/A"/>
    <s v="N/A"/>
    <s v="PM/0215/0001/FUNC"/>
    <s v="SCDPF-123-00589-22"/>
    <s v="11/11/2022 12:11:11"/>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3783374"/>
    <n v="0"/>
    <s v="NO"/>
    <s v="CO-DC-11001"/>
    <s v="N/A"/>
    <n v="918"/>
    <m/>
    <m/>
    <m/>
    <n v="0"/>
    <m/>
    <m/>
    <s v=" 1175"/>
    <n v="3783374"/>
    <s v=" 2022-11-18"/>
    <n v="0"/>
    <n v="0"/>
    <x v="501"/>
    <x v="476"/>
    <n v="0"/>
  </r>
  <r>
    <x v="6"/>
    <s v="O211010200301"/>
    <s v="Aportes de cesantías a fondos públicos"/>
    <x v="36"/>
    <s v="N/A"/>
    <s v="N/A"/>
    <s v="N/A"/>
    <s v="N/A"/>
    <s v="RECONOCIMIENTO Y PAGO DE LAS CESANTIAS E INTERESES DE LAS CESANTIAS  DE LOS FUNCIONARIOS DE PLANTA DE LA FUNDACION GILBERTO ALZATE AVENDAÑO CORRESPONDIENTE AL DEL AÑO  2022"/>
    <s v="01-Recursos Distrito"/>
    <s v="VA-RECURSOS DISTRITO"/>
    <s v="N/A"/>
    <s v="N/A"/>
    <s v="N/A"/>
    <s v="N/A"/>
    <x v="17"/>
    <s v="N/A"/>
    <s v="N/A"/>
    <s v="PM/0215/0001/FUNC"/>
    <s v="SCDPF-123-00697-22"/>
    <s v="12/23/2022 10:12:06"/>
    <s v="No Contractual"/>
    <s v="Relación de autorización"/>
    <m/>
    <s v="RECONOCIMIENTO Y PAGO DE LAS CESANTIAS E INTERESES DE LAS CESANTIAS  DE LOS FUNCIONARIOS DE PLANTA DE LA FUNDACION GILBERTO ALZATE AVENDAÑO CORRESPONDIENTE AL DEL AÑO  2022"/>
    <s v="RECONOCIMIENTO Y PAGO DE LAS CESANTIAS E INTERESES DE LAS CESANTIAS  DE LOS FUNCIONARIOS DE PLANTA DE LA FUNDACION GILBERTO ALZATE AVENDAÑO CORRESPONDIENTE AL DEL AÑO  2022"/>
    <s v=" _x000a_  _x000a_ "/>
    <s v="2022-12-22 00:00:00"/>
    <s v="2022-12-31 00:00:00"/>
    <n v="9"/>
    <n v="0"/>
    <s v="DIANA JAZMIN RAMOS DOMINGUEZ"/>
    <s v="Relación de autorización"/>
    <n v="146821822"/>
    <n v="0"/>
    <s v="NO"/>
    <s v="CO-DC-11001"/>
    <s v="N/A"/>
    <n v="999"/>
    <m/>
    <m/>
    <m/>
    <n v="0"/>
    <m/>
    <m/>
    <s v=" 1317"/>
    <n v="146821822"/>
    <s v=" 2022-12-23"/>
    <n v="0"/>
    <n v="0"/>
    <x v="502"/>
    <x v="477"/>
    <n v="0"/>
  </r>
  <r>
    <x v="6"/>
    <s v="O211010200302"/>
    <s v="Aportes de cesantías a fondos privados"/>
    <x v="36"/>
    <s v="N/A"/>
    <s v="N/A"/>
    <s v="N/A"/>
    <s v="N/A"/>
    <s v="Solicitud de valor adicional para el pago correspondiente a la liquidacion de las cesantias de los funcionarios de la Fundacion Gilberto Alzate Avendaño, correspondiente al año 2021"/>
    <s v="01-Recursos Distrito"/>
    <s v="VA-RECURSOS DISTRITO"/>
    <s v="N/A"/>
    <s v="N/A"/>
    <s v="N/A"/>
    <s v="N/A"/>
    <x v="17"/>
    <s v="N/A"/>
    <s v="N/A"/>
    <s v="PM/0215/0001/FUNC"/>
    <s v="SCDPF-123-00290-22"/>
    <s v="02/04/2022 09:02:43"/>
    <s v="No Contractual"/>
    <s v="N/A"/>
    <m/>
    <s v="Solicitud de valor adicional para el pago correspondiente a la liquidacion de las cesantias de los funcionarios de la Fundacion Gilberto Alzate Avendaño, correspondiente al año 2021"/>
    <s v="Solicitud de valor adicional para el pago correspondiente a la liquidacion de las cesantias de los funcionarios de la Fundacion Gilberto Alzate Avendaño, correspondiente al año 2021"/>
    <s v=" _x000a_  _x000a_ "/>
    <s v="2022-02-14 00:00:00"/>
    <s v="2022-02-14 00:00:00"/>
    <n v="14"/>
    <n v="0"/>
    <s v="DIANA JAZMIN RAMOS DOMINGUEZ"/>
    <s v="Facturas"/>
    <n v="2059"/>
    <n v="0"/>
    <s v="NO"/>
    <s v="CO-DC-11001"/>
    <s v="N/A"/>
    <n v="311"/>
    <m/>
    <m/>
    <m/>
    <n v="0"/>
    <m/>
    <m/>
    <s v=" 277"/>
    <n v="1266"/>
    <s v=" 2022-02-07"/>
    <n v="0"/>
    <n v="0"/>
    <x v="503"/>
    <x v="478"/>
    <n v="0"/>
  </r>
  <r>
    <x v="6"/>
    <s v="O211010200302"/>
    <s v="Aportes de cesantías a fondos privados"/>
    <x v="36"/>
    <s v="N/A"/>
    <s v="N/A"/>
    <s v="N/A"/>
    <s v="N/A"/>
    <s v="Reconocimiento y pago de la nómina del retroactivo a los funcionarios de la planta de la Fundacion Gilberto_x000a_Alzate Avendaño correspondiente al ajuste salarial del año 2022"/>
    <s v="01-Recursos Distrito"/>
    <s v="VA-RECURSOS DISTRITO"/>
    <s v="N/A"/>
    <s v="N/A"/>
    <s v="N/A"/>
    <s v="N/A"/>
    <x v="17"/>
    <s v="N/A"/>
    <s v="N/A"/>
    <s v="PM/0215/0001/FUNC"/>
    <s v="SCDPF-123-00477-22"/>
    <s v="06/24/2022 06:06:28"/>
    <s v="No Contractual"/>
    <s v="Relación de autorización"/>
    <m/>
    <s v="Reconocimiento y pago de la nómina del retroactivo a los funcionarios de la planta de la Fundacion Gilberto_x000a_Alzate Avendaño correspondiente al ajuste salarial del año 2022"/>
    <s v="Reconocimiento y pago de la nómina del retroactivo a los funcionarios de la planta de la Fundacion Gilberto_x000a_Alzate Avendaño correspondiente al ajuste salarial del año 2022"/>
    <s v=" _x000a_  _x000a_ "/>
    <s v="2022-06-23 00:00:00"/>
    <s v="2022-06-30 00:00:00"/>
    <n v="7"/>
    <n v="0"/>
    <s v="DIANA JAZMIN RAMOS DOMINGUEZ"/>
    <s v="Relación de autorización"/>
    <n v="22536"/>
    <n v="0"/>
    <s v="NO"/>
    <s v="CO-DC-11001"/>
    <s v="N/A"/>
    <n v="569"/>
    <m/>
    <m/>
    <m/>
    <n v="0"/>
    <m/>
    <m/>
    <s v=" 660"/>
    <n v="22536"/>
    <s v=" 2022-06-24"/>
    <n v="0"/>
    <n v="0"/>
    <x v="504"/>
    <x v="479"/>
    <n v="0"/>
  </r>
  <r>
    <x v="6"/>
    <s v="O211010200302"/>
    <s v="Aportes de cesantías a fondos privados"/>
    <x v="36"/>
    <s v="N/A"/>
    <s v="N/A"/>
    <s v="N/A"/>
    <s v="N/A"/>
    <s v="RECONOCIMIENTO Y PAGO DE LAS PRESTACIONES SOCIALES AL EX FUNCIONARIO ORLANDO MENDEZ BERNAL"/>
    <s v="01-Recursos Distrito"/>
    <s v="VA-RECURSOS DISTRITO"/>
    <s v="N/A"/>
    <s v="N/A"/>
    <s v="N/A"/>
    <s v="N/A"/>
    <x v="17"/>
    <s v="N/A"/>
    <s v="N/A"/>
    <s v="PM/0215/0001/FUNC"/>
    <s v="SCDPF-123-00534-22"/>
    <s v="09/14/2022 03:09:44"/>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1391789"/>
    <n v="0"/>
    <s v="NO"/>
    <s v="CO-DC-11001"/>
    <s v="N/A"/>
    <n v="776"/>
    <m/>
    <m/>
    <m/>
    <n v="0"/>
    <m/>
    <m/>
    <s v=" 1062"/>
    <n v="1391789"/>
    <s v=" 2022-09-23"/>
    <n v="0"/>
    <n v="0"/>
    <x v="505"/>
    <x v="480"/>
    <n v="0"/>
  </r>
  <r>
    <x v="6"/>
    <s v="O211010200302"/>
    <s v="Aportes de cesantías a fondos privados"/>
    <x v="36"/>
    <s v="N/A"/>
    <s v="N/A"/>
    <s v="N/A"/>
    <s v="N/A"/>
    <s v="RECONOCIMIENTO Y PAGO DE LAS CESANTIAS E INTERESES DE LAS CESANTIAS  DE LOS FUNCIONARIOS DE PLANTA DE LA FUNDACION GILBERTO ALZATE AVENDAÑO CORRESPONDIENTE AL DEL AÑO  2022"/>
    <s v="01-Recursos Distrito"/>
    <s v="VA-RECURSOS DISTRITO"/>
    <s v="N/A"/>
    <s v="N/A"/>
    <s v="N/A"/>
    <s v="N/A"/>
    <x v="17"/>
    <s v="N/A"/>
    <s v="N/A"/>
    <s v="PM/0215/0001/FUNC"/>
    <s v="SCDPF-123-00698-22"/>
    <s v="12/23/2022 10:12:27"/>
    <s v="No Contractual"/>
    <s v="Relación de autorización"/>
    <m/>
    <s v="RECONOCIMIENTO Y PAGO DE LAS CESANTIAS E INTERESES DE LAS CESANTIAS  DE LOS FUNCIONARIOS DE PLANTA DE LA FUNDACION GILBERTO ALZATE AVENDAÑO CORRESPONDIENTE AL DEL AÑO  2022"/>
    <s v="RECONOCIMIENTO Y PAGO DE LAS CESANTIAS E INTERESES DE LAS CESANTIAS  DE LOS FUNCIONARIOS DE PLANTA DE LA FUNDACION GILBERTO ALZATE AVENDAÑO CORRESPONDIENTE AL DEL AÑO  2022"/>
    <s v=" _x000a_  _x000a_ "/>
    <s v="2022-12-22 00:00:00"/>
    <s v="2022-12-31 00:00:00"/>
    <n v="9"/>
    <n v="0"/>
    <s v="DIANA JAZMIN RAMOS DOMINGUEZ"/>
    <s v="Relación de autorización"/>
    <n v="113133819"/>
    <n v="0"/>
    <s v="NO"/>
    <s v="CO-DC-11001"/>
    <s v="N/A"/>
    <n v="998"/>
    <m/>
    <m/>
    <m/>
    <n v="0"/>
    <m/>
    <m/>
    <s v=" 1316 1318"/>
    <n v="113133819"/>
    <s v=" 2022-12-23 2022-12-23"/>
    <n v="0"/>
    <n v="0"/>
    <x v="506"/>
    <x v="481"/>
    <n v="0"/>
  </r>
  <r>
    <x v="6"/>
    <s v="O211010200401"/>
    <s v="Compensar"/>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3-22"/>
    <s v="01/24/2022 08:01:07"/>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7525900"/>
    <n v="0"/>
    <s v="NO"/>
    <s v="CO-DC-11001"/>
    <s v="N/A"/>
    <n v="289"/>
    <m/>
    <m/>
    <m/>
    <n v="0"/>
    <m/>
    <m/>
    <s v=" 238"/>
    <n v="7525900"/>
    <s v=" 2022-01-25"/>
    <n v="0"/>
    <n v="0"/>
    <x v="507"/>
    <x v="482"/>
    <n v="0"/>
  </r>
  <r>
    <x v="6"/>
    <s v="O211010200401"/>
    <s v="Compensar"/>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2-22"/>
    <s v="02/18/2022 11:02:35"/>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8548000"/>
    <n v="0"/>
    <s v="NO"/>
    <s v="CO-DC-11001"/>
    <s v="N/A"/>
    <n v="397"/>
    <m/>
    <m/>
    <m/>
    <n v="0"/>
    <m/>
    <m/>
    <s v=" 293"/>
    <n v="8548000"/>
    <s v=" 2022-02-21"/>
    <n v="0"/>
    <n v="0"/>
    <x v="508"/>
    <x v="483"/>
    <n v="0"/>
  </r>
  <r>
    <x v="6"/>
    <s v="O211010200401"/>
    <s v="Compensar"/>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2-22"/>
    <s v="03/22/2022 12:03:38"/>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7178400"/>
    <n v="0"/>
    <s v="NO"/>
    <s v="CO-DC-11001"/>
    <s v="N/A"/>
    <n v="423"/>
    <m/>
    <m/>
    <m/>
    <n v="0"/>
    <m/>
    <m/>
    <s v=" 368"/>
    <n v="7178400"/>
    <s v=" 2022-03-23"/>
    <n v="0"/>
    <n v="0"/>
    <x v="509"/>
    <x v="484"/>
    <n v="0"/>
  </r>
  <r>
    <x v="6"/>
    <s v="O211010200401"/>
    <s v="Compensar"/>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2-22"/>
    <s v="04/20/2022 03:04:45"/>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7774400"/>
    <n v="0"/>
    <s v="NO"/>
    <s v="CO-DC-11001"/>
    <s v="N/A"/>
    <n v="474"/>
    <m/>
    <m/>
    <m/>
    <n v="0"/>
    <m/>
    <m/>
    <s v=" 427"/>
    <n v="7774400"/>
    <s v=" 2022-04-21"/>
    <n v="0"/>
    <n v="0"/>
    <x v="510"/>
    <x v="485"/>
    <n v="0"/>
  </r>
  <r>
    <x v="6"/>
    <s v="O211010200401"/>
    <s v="Compensar"/>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0-22"/>
    <s v="05/20/2022 06:05:38"/>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8625800"/>
    <n v="0"/>
    <s v="NO"/>
    <s v="CO-DC-11001"/>
    <s v="N/A"/>
    <n v="521"/>
    <m/>
    <m/>
    <m/>
    <n v="0"/>
    <m/>
    <m/>
    <s v=" 482"/>
    <n v="8625800"/>
    <s v=" 2022-05-23"/>
    <n v="0"/>
    <n v="0"/>
    <x v="511"/>
    <x v="486"/>
    <n v="0"/>
  </r>
  <r>
    <x v="6"/>
    <s v="O211010200401"/>
    <s v="Compensar"/>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2-22"/>
    <s v="06/22/2022 04:06:57"/>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8470900"/>
    <n v="0"/>
    <s v="NO"/>
    <s v="CO-DC-11001"/>
    <s v="N/A"/>
    <n v="560"/>
    <m/>
    <m/>
    <m/>
    <n v="0"/>
    <m/>
    <m/>
    <s v=" 643"/>
    <n v="8470900"/>
    <s v=" 2022-06-23"/>
    <n v="0"/>
    <n v="0"/>
    <x v="512"/>
    <x v="487"/>
    <n v="0"/>
  </r>
  <r>
    <x v="6"/>
    <s v="O211010200401"/>
    <s v="Compensar"/>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2-22"/>
    <s v="07/22/2022 05:07:17"/>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9165000"/>
    <n v="0"/>
    <s v="NO"/>
    <s v="CO-DC-11001"/>
    <s v="N/A"/>
    <n v="640"/>
    <m/>
    <m/>
    <m/>
    <n v="0"/>
    <m/>
    <m/>
    <s v=" 757"/>
    <n v="19165000"/>
    <s v=" 2022-07-25"/>
    <n v="0"/>
    <n v="0"/>
    <x v="513"/>
    <x v="488"/>
    <n v="0"/>
  </r>
  <r>
    <x v="6"/>
    <s v="O211010200401"/>
    <s v="Compensar"/>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8-22"/>
    <s v="08/23/2022 02:08:03"/>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8226100"/>
    <n v="0"/>
    <s v="NO"/>
    <s v="CO-DC-11001"/>
    <s v="N/A"/>
    <n v="762"/>
    <m/>
    <m/>
    <m/>
    <n v="0"/>
    <m/>
    <m/>
    <s v=" 902"/>
    <n v="8226100"/>
    <s v=" 2022-08-24"/>
    <n v="0"/>
    <n v="0"/>
    <x v="514"/>
    <x v="489"/>
    <n v="0"/>
  </r>
  <r>
    <x v="6"/>
    <s v="O211010200401"/>
    <s v="Compensar"/>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5-22"/>
    <s v="09/22/2022 03:09:31"/>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8025100"/>
    <n v="0"/>
    <s v="NO"/>
    <s v="CO-DC-11001"/>
    <s v="N/A"/>
    <n v="830"/>
    <m/>
    <m/>
    <m/>
    <n v="0"/>
    <m/>
    <m/>
    <s v=" 1046"/>
    <n v="8025100"/>
    <s v=" 2022-09-23"/>
    <n v="0"/>
    <n v="0"/>
    <x v="515"/>
    <x v="490"/>
    <n v="0"/>
  </r>
  <r>
    <x v="6"/>
    <s v="O211010200401"/>
    <s v="Compensar"/>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2-22"/>
    <s v="10/18/2022 04:10:29"/>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8545400"/>
    <n v="0"/>
    <s v="NO"/>
    <s v="CO-DC-11001"/>
    <s v="N/A"/>
    <n v="895"/>
    <m/>
    <m/>
    <m/>
    <n v="0"/>
    <m/>
    <m/>
    <s v=" 1114"/>
    <n v="8545400"/>
    <s v=" 2022-10-19"/>
    <n v="0"/>
    <n v="0"/>
    <x v="516"/>
    <x v="491"/>
    <n v="0"/>
  </r>
  <r>
    <x v="6"/>
    <s v="O211010200401"/>
    <s v="Compensar"/>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8-22"/>
    <s v="11/23/2022 11:11:46"/>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9509800"/>
    <n v="0"/>
    <s v="NO"/>
    <s v="CO-DC-11001"/>
    <s v="N/A"/>
    <n v="936"/>
    <m/>
    <m/>
    <m/>
    <n v="0"/>
    <m/>
    <m/>
    <s v=" 1198"/>
    <n v="9509800"/>
    <s v=" 2022-11-23"/>
    <n v="0"/>
    <n v="0"/>
    <x v="517"/>
    <x v="492"/>
    <n v="0"/>
  </r>
  <r>
    <x v="6"/>
    <s v="O211010200401"/>
    <s v="Compensar"/>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0-22"/>
    <s v="12/15/2022 12:12:34"/>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9620000"/>
    <n v="0"/>
    <s v="NO"/>
    <s v="CO-DC-11001"/>
    <s v="N/A"/>
    <n v="984"/>
    <m/>
    <m/>
    <m/>
    <n v="0"/>
    <m/>
    <m/>
    <s v=" 1287"/>
    <n v="9620000"/>
    <s v=" 2022-12-15"/>
    <n v="0"/>
    <n v="0"/>
    <x v="518"/>
    <x v="493"/>
    <n v="0"/>
  </r>
  <r>
    <x v="6"/>
    <s v="O211010200401"/>
    <s v="Compensar"/>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3-22"/>
    <s v="12/23/2022 01:12:33"/>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2426797"/>
    <n v="0"/>
    <s v="NO"/>
    <s v="CO-DC-11001"/>
    <s v="N/A"/>
    <n v="1005"/>
    <m/>
    <m/>
    <m/>
    <n v="0"/>
    <m/>
    <m/>
    <s v=" 1322"/>
    <n v="2426797"/>
    <s v=" 2022-12-23"/>
    <n v="0"/>
    <n v="0"/>
    <x v="519"/>
    <x v="494"/>
    <n v="0"/>
  </r>
  <r>
    <x v="6"/>
    <s v="O211010200401"/>
    <s v="Compensar"/>
    <x v="36"/>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2-22"/>
    <s v="12/23/2022 01:12:00"/>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2607700"/>
    <n v="0"/>
    <s v="NO"/>
    <s v="CO-DC-11001"/>
    <s v="N/A"/>
    <n v="1013"/>
    <m/>
    <m/>
    <m/>
    <n v="0"/>
    <m/>
    <m/>
    <s v=" 1342"/>
    <n v="2607700"/>
    <s v=" 2022-12-23"/>
    <n v="0"/>
    <n v="0"/>
    <x v="520"/>
    <x v="495"/>
    <n v="0"/>
  </r>
  <r>
    <x v="6"/>
    <s v="O211010200501"/>
    <s v="Aportes generales al sistema de riesgos laborales públicos"/>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4-22"/>
    <s v="01/24/2022 08:01:10"/>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2173900"/>
    <n v="0"/>
    <s v="NO"/>
    <s v="CO-DC-11001"/>
    <s v="N/A"/>
    <n v="291"/>
    <m/>
    <m/>
    <m/>
    <n v="0"/>
    <m/>
    <m/>
    <s v=" 243"/>
    <n v="2173900"/>
    <s v=" 2022-01-25"/>
    <n v="0"/>
    <n v="0"/>
    <x v="521"/>
    <x v="496"/>
    <n v="0"/>
  </r>
  <r>
    <x v="6"/>
    <s v="O211010200501"/>
    <s v="Aportes generales al sistema de riesgos laborales públicos"/>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3-22"/>
    <s v="02/18/2022 11:02:03"/>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2171800"/>
    <n v="0"/>
    <s v="NO"/>
    <s v="CO-DC-11001"/>
    <s v="N/A"/>
    <n v="396"/>
    <m/>
    <m/>
    <m/>
    <n v="0"/>
    <m/>
    <m/>
    <s v=" 292"/>
    <n v="2171800"/>
    <s v=" 2022-02-21"/>
    <n v="0"/>
    <n v="0"/>
    <x v="522"/>
    <x v="497"/>
    <n v="0"/>
  </r>
  <r>
    <x v="6"/>
    <s v="O211010200501"/>
    <s v="Aportes generales al sistema de riesgos laborales públicos"/>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3-22"/>
    <s v="03/22/2022 12:03:27"/>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2084900"/>
    <n v="0"/>
    <s v="NO"/>
    <s v="CO-DC-11001"/>
    <s v="N/A"/>
    <n v="422"/>
    <m/>
    <m/>
    <m/>
    <n v="0"/>
    <m/>
    <m/>
    <s v=" 367"/>
    <n v="2084900"/>
    <s v=" 2022-03-23"/>
    <n v="0"/>
    <n v="0"/>
    <x v="523"/>
    <x v="498"/>
    <n v="0"/>
  </r>
  <r>
    <x v="6"/>
    <s v="O211010200501"/>
    <s v="Aportes generales al sistema de riesgos laborales públicos"/>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3-22"/>
    <s v="04/20/2022 03:04:27"/>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2019600"/>
    <n v="0"/>
    <s v="NO"/>
    <s v="CO-DC-11001"/>
    <s v="N/A"/>
    <n v="473"/>
    <m/>
    <m/>
    <m/>
    <n v="0"/>
    <m/>
    <m/>
    <s v=" 424"/>
    <n v="2019600"/>
    <s v=" 2022-04-21"/>
    <n v="0"/>
    <n v="0"/>
    <x v="524"/>
    <x v="499"/>
    <n v="0"/>
  </r>
  <r>
    <x v="6"/>
    <s v="O211010200501"/>
    <s v="Aportes generales al sistema de riesgos laborales públicos"/>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1-22"/>
    <s v="05/20/2022 06:05:10"/>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2229800"/>
    <n v="0"/>
    <s v="NO"/>
    <s v="CO-DC-11001"/>
    <s v="N/A"/>
    <n v="519"/>
    <m/>
    <m/>
    <m/>
    <n v="0"/>
    <m/>
    <m/>
    <s v=" 488"/>
    <n v="2229800"/>
    <s v=" 2022-05-23"/>
    <n v="0"/>
    <n v="0"/>
    <x v="525"/>
    <x v="500"/>
    <n v="0"/>
  </r>
  <r>
    <x v="6"/>
    <s v="O211010200501"/>
    <s v="Aportes generales al sistema de riesgos laborales públicos"/>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3-22"/>
    <s v="06/22/2022 04:06:38"/>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2268200"/>
    <n v="0"/>
    <s v="NO"/>
    <s v="CO-DC-11001"/>
    <s v="N/A"/>
    <n v="559"/>
    <m/>
    <m/>
    <m/>
    <n v="0"/>
    <m/>
    <m/>
    <s v=" 651"/>
    <n v="2268200"/>
    <s v=" 2022-06-23"/>
    <n v="0"/>
    <n v="0"/>
    <x v="526"/>
    <x v="501"/>
    <n v="0"/>
  </r>
  <r>
    <x v="6"/>
    <s v="O211010200501"/>
    <s v="Aportes generales al sistema de riesgos laborales públicos"/>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3-22"/>
    <s v="07/22/2022 05:07:38"/>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2163400"/>
    <n v="0"/>
    <s v="NO"/>
    <s v="CO-DC-11001"/>
    <s v="N/A"/>
    <n v="639"/>
    <m/>
    <m/>
    <m/>
    <n v="0"/>
    <m/>
    <m/>
    <s v=" 754"/>
    <n v="2163400"/>
    <s v=" 2022-07-25"/>
    <n v="0"/>
    <n v="0"/>
    <x v="527"/>
    <x v="502"/>
    <n v="0"/>
  </r>
  <r>
    <x v="6"/>
    <s v="O211010200501"/>
    <s v="Aportes generales al sistema de riesgos laborales públicos"/>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9-22"/>
    <s v="08/23/2022 02:08:57"/>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2366700"/>
    <n v="0"/>
    <s v="NO"/>
    <s v="CO-DC-11001"/>
    <s v="N/A"/>
    <n v="761"/>
    <m/>
    <m/>
    <m/>
    <n v="0"/>
    <m/>
    <m/>
    <s v=" 879"/>
    <n v="2366700"/>
    <s v=" 2022-08-24"/>
    <n v="0"/>
    <n v="0"/>
    <x v="528"/>
    <x v="503"/>
    <n v="0"/>
  </r>
  <r>
    <x v="6"/>
    <s v="O211010200501"/>
    <s v="Aportes generales al sistema de riesgos laborales públicos"/>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2-22"/>
    <s v="09/22/2022 04:09:06"/>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1971500"/>
    <n v="0"/>
    <s v="NO"/>
    <s v="CO-DC-11001"/>
    <s v="N/A"/>
    <n v="829"/>
    <m/>
    <m/>
    <m/>
    <n v="0"/>
    <m/>
    <m/>
    <s v=" 1045"/>
    <n v="1971500"/>
    <s v=" 2022-09-23"/>
    <n v="0"/>
    <n v="0"/>
    <x v="529"/>
    <x v="504"/>
    <n v="0"/>
  </r>
  <r>
    <x v="6"/>
    <s v="O211010200501"/>
    <s v="Aportes generales al sistema de riesgos laborales públicos"/>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3-22"/>
    <s v="10/18/2022 04:10:16"/>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2337000"/>
    <n v="0"/>
    <s v="NO"/>
    <s v="CO-DC-11001"/>
    <s v="N/A"/>
    <n v="894"/>
    <m/>
    <m/>
    <m/>
    <n v="0"/>
    <m/>
    <m/>
    <s v=" 1113"/>
    <n v="2337000"/>
    <s v=" 2022-10-19"/>
    <n v="0"/>
    <n v="0"/>
    <x v="530"/>
    <x v="505"/>
    <n v="0"/>
  </r>
  <r>
    <x v="6"/>
    <s v="O211010200501"/>
    <s v="Aportes generales al sistema de riesgos laborales públicos"/>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12-22"/>
    <s v="11/23/2022 11:11:50"/>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3 00:00:00"/>
    <s v="2022-11-23 00:00:00"/>
    <n v="8"/>
    <n v="0"/>
    <s v="DIANA JAZMIN RAMOS DOMINGUEZ"/>
    <s v="Relación de autorización"/>
    <n v="2417400"/>
    <n v="0"/>
    <s v="NO"/>
    <s v="CO-DC-11001"/>
    <s v="N/A"/>
    <n v="935"/>
    <m/>
    <m/>
    <m/>
    <n v="0"/>
    <m/>
    <m/>
    <s v=" 1197"/>
    <n v="2417400"/>
    <s v=" 2022-11-23"/>
    <n v="0"/>
    <n v="0"/>
    <x v="531"/>
    <x v="506"/>
    <n v="0"/>
  </r>
  <r>
    <x v="6"/>
    <s v="O211010200501"/>
    <s v="Aportes generales al sistema de riesgos laborales públicos"/>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1-22"/>
    <s v="12/15/2022 12:12:08"/>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2310100"/>
    <n v="0"/>
    <s v="NO"/>
    <s v="CO-DC-11001"/>
    <s v="N/A"/>
    <n v="983"/>
    <m/>
    <m/>
    <m/>
    <n v="0"/>
    <m/>
    <m/>
    <s v=" 1285"/>
    <n v="2310100"/>
    <s v=" 2022-12-15"/>
    <n v="0"/>
    <n v="0"/>
    <x v="532"/>
    <x v="507"/>
    <n v="0"/>
  </r>
  <r>
    <x v="6"/>
    <s v="O211010200501"/>
    <s v="Aportes generales al sistema de riesgos laborales públicos"/>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4-22"/>
    <s v="12/23/2022 01:12:40"/>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608300"/>
    <n v="0"/>
    <s v="NO"/>
    <s v="CO-DC-11001"/>
    <s v="N/A"/>
    <n v="1004"/>
    <m/>
    <m/>
    <m/>
    <n v="0"/>
    <m/>
    <m/>
    <s v=" 1321"/>
    <n v="608300"/>
    <s v=" 2022-12-23"/>
    <n v="0"/>
    <n v="0"/>
    <x v="533"/>
    <x v="508"/>
    <n v="0"/>
  </r>
  <r>
    <x v="6"/>
    <s v="O211010200501"/>
    <s v="Aportes generales al sistema de riesgos laborales públicos"/>
    <x v="36"/>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3-22"/>
    <s v="12/23/2022 01:12:24"/>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39800"/>
    <n v="0"/>
    <s v="NO"/>
    <s v="CO-DC-11001"/>
    <s v="N/A"/>
    <n v="1012"/>
    <m/>
    <m/>
    <m/>
    <n v="0"/>
    <m/>
    <m/>
    <s v=" 1336"/>
    <n v="39800"/>
    <s v=" 2022-12-23"/>
    <n v="0"/>
    <n v="0"/>
    <x v="534"/>
    <x v="509"/>
    <n v="0"/>
  </r>
  <r>
    <x v="6"/>
    <s v="O2110102006"/>
    <s v="Aportes al ICBF"/>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5-22"/>
    <s v="01/24/2022 08:01:13"/>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5644600"/>
    <n v="0"/>
    <s v="NO"/>
    <s v="CO-DC-11001"/>
    <s v="N/A"/>
    <n v="286"/>
    <m/>
    <m/>
    <m/>
    <n v="0"/>
    <m/>
    <m/>
    <s v=" 235"/>
    <n v="5644600"/>
    <s v=" 2022-01-25"/>
    <n v="0"/>
    <n v="0"/>
    <x v="535"/>
    <x v="510"/>
    <n v="0"/>
  </r>
  <r>
    <x v="6"/>
    <s v="O2110102006"/>
    <s v="Aportes al ICBF"/>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4-22"/>
    <s v="02/18/2022 11:02:29"/>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6411500"/>
    <n v="0"/>
    <s v="NO"/>
    <s v="CO-DC-11001"/>
    <s v="N/A"/>
    <n v="398"/>
    <m/>
    <m/>
    <m/>
    <n v="0"/>
    <m/>
    <m/>
    <s v=" 294"/>
    <n v="6411500"/>
    <s v=" 2022-02-21"/>
    <n v="0"/>
    <n v="0"/>
    <x v="536"/>
    <x v="511"/>
    <n v="0"/>
  </r>
  <r>
    <x v="6"/>
    <s v="O2110102006"/>
    <s v="Aportes al ICBF"/>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4-22"/>
    <s v="03/22/2022 12:03:06"/>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5384400"/>
    <n v="0"/>
    <s v="NO"/>
    <s v="CO-DC-11001"/>
    <s v="N/A"/>
    <n v="424"/>
    <m/>
    <m/>
    <m/>
    <n v="0"/>
    <m/>
    <m/>
    <s v=" 373"/>
    <n v="5384400"/>
    <s v=" 2022-03-23"/>
    <n v="0"/>
    <n v="0"/>
    <x v="537"/>
    <x v="512"/>
    <n v="0"/>
  </r>
  <r>
    <x v="6"/>
    <s v="O2110102006"/>
    <s v="Aportes al ICBF"/>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4-22"/>
    <s v="04/20/2022 03:04:12"/>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5831400"/>
    <n v="0"/>
    <s v="NO"/>
    <s v="CO-DC-11001"/>
    <s v="N/A"/>
    <n v="475"/>
    <m/>
    <m/>
    <m/>
    <n v="0"/>
    <m/>
    <m/>
    <s v=" 430"/>
    <n v="5831400"/>
    <s v=" 2022-04-21"/>
    <n v="0"/>
    <n v="0"/>
    <x v="538"/>
    <x v="513"/>
    <n v="0"/>
  </r>
  <r>
    <x v="6"/>
    <s v="O2110102006"/>
    <s v="Aportes al ICBF"/>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2-22"/>
    <s v="05/20/2022 06:05:45"/>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6469900"/>
    <n v="0"/>
    <s v="NO"/>
    <s v="CO-DC-11001"/>
    <s v="N/A"/>
    <n v="523"/>
    <m/>
    <m/>
    <m/>
    <n v="0"/>
    <m/>
    <m/>
    <s v=" 485"/>
    <n v="6469900"/>
    <s v=" 2022-05-23"/>
    <n v="0"/>
    <n v="0"/>
    <x v="539"/>
    <x v="514"/>
    <n v="0"/>
  </r>
  <r>
    <x v="6"/>
    <s v="O2110102006"/>
    <s v="Aportes al ICBF"/>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4-22"/>
    <s v="06/22/2022 04:06:48"/>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6353400"/>
    <n v="0"/>
    <s v="NO"/>
    <s v="CO-DC-11001"/>
    <s v="N/A"/>
    <n v="561"/>
    <m/>
    <m/>
    <m/>
    <n v="0"/>
    <m/>
    <m/>
    <s v=" 648"/>
    <n v="6353400"/>
    <s v=" 2022-06-23"/>
    <n v="0"/>
    <n v="0"/>
    <x v="540"/>
    <x v="515"/>
    <n v="0"/>
  </r>
  <r>
    <x v="6"/>
    <s v="O2110102006"/>
    <s v="Aportes al ICBF"/>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4-22"/>
    <s v="07/22/2022 05:07:57"/>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4374200"/>
    <n v="0"/>
    <s v="NO"/>
    <s v="CO-DC-11001"/>
    <s v="N/A"/>
    <n v="641"/>
    <m/>
    <m/>
    <m/>
    <n v="0"/>
    <m/>
    <m/>
    <s v=" 760"/>
    <n v="14374200"/>
    <s v=" 2022-07-25"/>
    <n v="0"/>
    <n v="0"/>
    <x v="541"/>
    <x v="516"/>
    <n v="0"/>
  </r>
  <r>
    <x v="6"/>
    <s v="O2110102006"/>
    <s v="Aportes al ICBF"/>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7-22"/>
    <s v="08/23/2022 02:08:36"/>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6169800"/>
    <n v="0"/>
    <s v="NO"/>
    <s v="CO-DC-11001"/>
    <s v="N/A"/>
    <n v="764"/>
    <m/>
    <m/>
    <m/>
    <n v="0"/>
    <m/>
    <m/>
    <s v=" 905"/>
    <n v="6169800"/>
    <s v=" 2022-08-24"/>
    <n v="0"/>
    <n v="0"/>
    <x v="542"/>
    <x v="517"/>
    <n v="0"/>
  </r>
  <r>
    <x v="6"/>
    <s v="O2110102006"/>
    <s v="Aportes al ICBF"/>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3-22"/>
    <s v="09/22/2022 04:09:40"/>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6019300"/>
    <n v="0"/>
    <s v="NO"/>
    <s v="CO-DC-11001"/>
    <s v="N/A"/>
    <n v="831"/>
    <m/>
    <m/>
    <m/>
    <n v="0"/>
    <m/>
    <m/>
    <s v=" 1053"/>
    <n v="6019300"/>
    <s v=" 2022-09-23"/>
    <n v="0"/>
    <n v="0"/>
    <x v="543"/>
    <x v="518"/>
    <n v="0"/>
  </r>
  <r>
    <x v="6"/>
    <s v="O2110102006"/>
    <s v="Aportes al ICBF"/>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4-22"/>
    <s v="10/18/2022 04:10:52"/>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6409600"/>
    <n v="0"/>
    <s v="NO"/>
    <s v="CO-DC-11001"/>
    <s v="N/A"/>
    <n v="896"/>
    <m/>
    <m/>
    <m/>
    <n v="0"/>
    <m/>
    <m/>
    <s v=" 1119"/>
    <n v="6409600"/>
    <s v=" 2022-10-19"/>
    <n v="0"/>
    <n v="0"/>
    <x v="544"/>
    <x v="519"/>
    <n v="0"/>
  </r>
  <r>
    <x v="6"/>
    <s v="O2110102006"/>
    <s v="Aportes al ICBF"/>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9-22"/>
    <s v="11/23/2022 11:11:41"/>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7132600"/>
    <n v="0"/>
    <s v="NO"/>
    <s v="CO-DC-11001"/>
    <s v="N/A"/>
    <n v="938"/>
    <m/>
    <m/>
    <m/>
    <n v="0"/>
    <m/>
    <m/>
    <s v=" 1203"/>
    <n v="7132600"/>
    <s v=" 2022-11-23"/>
    <n v="0"/>
    <n v="0"/>
    <x v="545"/>
    <x v="520"/>
    <n v="0"/>
  </r>
  <r>
    <x v="6"/>
    <s v="O2110102006"/>
    <s v="Aportes al ICBF"/>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2-22"/>
    <s v="12/15/2022 12:12:38"/>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7215300"/>
    <n v="0"/>
    <s v="NO"/>
    <s v="CO-DC-11001"/>
    <s v="N/A"/>
    <n v="985"/>
    <m/>
    <m/>
    <m/>
    <n v="0"/>
    <m/>
    <m/>
    <s v=" 1290"/>
    <n v="7215300"/>
    <s v=" 2022-12-15"/>
    <n v="0"/>
    <n v="0"/>
    <x v="546"/>
    <x v="521"/>
    <n v="0"/>
  </r>
  <r>
    <x v="6"/>
    <s v="O2110102006"/>
    <s v="Aportes al ICBF"/>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5-22"/>
    <s v="12/23/2022 01:12:06"/>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1819600"/>
    <n v="0"/>
    <s v="NO"/>
    <s v="CO-DC-11001"/>
    <s v="N/A"/>
    <n v="1006"/>
    <m/>
    <m/>
    <m/>
    <n v="0"/>
    <m/>
    <m/>
    <s v=" 1326"/>
    <n v="1819600"/>
    <s v=" 2022-12-23"/>
    <n v="0"/>
    <n v="0"/>
    <x v="547"/>
    <x v="522"/>
    <n v="0"/>
  </r>
  <r>
    <x v="6"/>
    <s v="O2110102006"/>
    <s v="Aportes al ICBF"/>
    <x v="36"/>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4-22"/>
    <s v="12/23/2022 01:12:38"/>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1955800"/>
    <n v="0"/>
    <s v="NO"/>
    <s v="CO-DC-11001"/>
    <s v="N/A"/>
    <n v="1014"/>
    <m/>
    <m/>
    <m/>
    <n v="0"/>
    <m/>
    <m/>
    <s v=" 1340"/>
    <n v="1955800"/>
    <s v=" 2022-12-23"/>
    <n v="0"/>
    <n v="0"/>
    <x v="548"/>
    <x v="523"/>
    <n v="0"/>
  </r>
  <r>
    <x v="6"/>
    <s v="O2110102007"/>
    <s v="Aportes al SENA"/>
    <x v="36"/>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6-22"/>
    <s v="01/24/2022 08:01:16"/>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3764000"/>
    <n v="0"/>
    <s v="NO"/>
    <s v="CO-DC-11001"/>
    <s v="N/A"/>
    <n v="288"/>
    <m/>
    <m/>
    <m/>
    <n v="0"/>
    <m/>
    <m/>
    <s v=" 237"/>
    <n v="3764000"/>
    <s v=" 2022-01-25"/>
    <n v="0"/>
    <n v="0"/>
    <x v="549"/>
    <x v="524"/>
    <n v="0"/>
  </r>
  <r>
    <x v="6"/>
    <s v="O2110102007"/>
    <s v="Aportes al SENA"/>
    <x v="36"/>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5-22"/>
    <s v="02/18/2022 11:02:10"/>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4274900"/>
    <n v="0"/>
    <s v="NO"/>
    <s v="CO-DC-11001"/>
    <s v="N/A"/>
    <n v="403"/>
    <m/>
    <m/>
    <m/>
    <n v="0"/>
    <m/>
    <m/>
    <s v=" 304"/>
    <n v="4274900"/>
    <s v=" 2022-02-21"/>
    <n v="0"/>
    <n v="0"/>
    <x v="550"/>
    <x v="525"/>
    <n v="0"/>
  </r>
  <r>
    <x v="6"/>
    <s v="O2110102007"/>
    <s v="Aportes al SENA"/>
    <x v="36"/>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5-22"/>
    <s v="03/22/2022 12:03:42"/>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3590200"/>
    <n v="0"/>
    <s v="NO"/>
    <s v="CO-DC-11001"/>
    <s v="N/A"/>
    <n v="429"/>
    <m/>
    <m/>
    <m/>
    <n v="0"/>
    <m/>
    <m/>
    <s v=" 378"/>
    <n v="3590200"/>
    <s v=" 2022-03-23"/>
    <n v="0"/>
    <n v="0"/>
    <x v="551"/>
    <x v="526"/>
    <n v="0"/>
  </r>
  <r>
    <x v="6"/>
    <s v="O2110102007"/>
    <s v="Aportes al SENA"/>
    <x v="36"/>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5-22"/>
    <s v="04/20/2022 03:04:49"/>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3888100"/>
    <n v="0"/>
    <s v="NO"/>
    <s v="CO-DC-11001"/>
    <s v="N/A"/>
    <n v="480"/>
    <m/>
    <m/>
    <m/>
    <n v="0"/>
    <m/>
    <m/>
    <s v=" 435"/>
    <n v="3888100"/>
    <s v=" 2022-04-21"/>
    <n v="0"/>
    <n v="0"/>
    <x v="552"/>
    <x v="527"/>
    <n v="0"/>
  </r>
  <r>
    <x v="6"/>
    <s v="O2110102007"/>
    <s v="Aportes al SENA"/>
    <x v="36"/>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3-22"/>
    <s v="05/20/2022 06:05:10"/>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4313500"/>
    <n v="0"/>
    <s v="NO"/>
    <s v="CO-DC-11001"/>
    <s v="N/A"/>
    <n v="531"/>
    <m/>
    <m/>
    <m/>
    <n v="0"/>
    <m/>
    <m/>
    <s v=" 491"/>
    <n v="4313500"/>
    <s v=" 2022-05-23"/>
    <n v="0"/>
    <n v="0"/>
    <x v="553"/>
    <x v="528"/>
    <n v="0"/>
  </r>
  <r>
    <x v="6"/>
    <s v="O2110102007"/>
    <s v="Aportes al SENA"/>
    <x v="36"/>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5-22"/>
    <s v="06/22/2022 04:06:16"/>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4236200"/>
    <n v="0"/>
    <s v="NO"/>
    <s v="CO-DC-11001"/>
    <s v="N/A"/>
    <n v="566"/>
    <m/>
    <m/>
    <m/>
    <n v="0"/>
    <m/>
    <m/>
    <s v=" 657"/>
    <n v="4236200"/>
    <s v=" 2022-06-23"/>
    <n v="0"/>
    <n v="0"/>
    <x v="554"/>
    <x v="529"/>
    <n v="0"/>
  </r>
  <r>
    <x v="6"/>
    <s v="O2110102007"/>
    <s v="Aportes al SENA"/>
    <x v="36"/>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5-22"/>
    <s v="07/22/2022 05:07:14"/>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9583200"/>
    <n v="0"/>
    <s v="NO"/>
    <s v="CO-DC-11001"/>
    <s v="N/A"/>
    <n v="646"/>
    <m/>
    <m/>
    <m/>
    <n v="0"/>
    <m/>
    <m/>
    <s v=" 765"/>
    <n v="9583200"/>
    <s v=" 2022-07-25"/>
    <n v="0"/>
    <n v="0"/>
    <x v="555"/>
    <x v="530"/>
    <n v="0"/>
  </r>
  <r>
    <x v="6"/>
    <s v="O2110102007"/>
    <s v="Aportes al SENA"/>
    <x v="36"/>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6-22"/>
    <s v="08/23/2022 02:08:22"/>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4113700"/>
    <n v="0"/>
    <s v="NO"/>
    <s v="CO-DC-11001"/>
    <s v="N/A"/>
    <n v="767"/>
    <m/>
    <m/>
    <m/>
    <n v="0"/>
    <m/>
    <m/>
    <s v=" 911"/>
    <n v="4113700"/>
    <s v=" 2022-08-24"/>
    <n v="0"/>
    <n v="0"/>
    <x v="556"/>
    <x v="531"/>
    <n v="0"/>
  </r>
  <r>
    <x v="6"/>
    <s v="O2110102007"/>
    <s v="Aportes al SENA"/>
    <x v="36"/>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4-22"/>
    <s v="09/22/2022 04:09:23"/>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4013100"/>
    <n v="0"/>
    <s v="NO"/>
    <s v="CO-DC-11001"/>
    <s v="N/A"/>
    <n v="836"/>
    <m/>
    <m/>
    <m/>
    <n v="0"/>
    <m/>
    <m/>
    <s v=" 1058"/>
    <n v="4013100"/>
    <s v=" 2022-09-23"/>
    <n v="0"/>
    <n v="0"/>
    <x v="557"/>
    <x v="532"/>
    <n v="0"/>
  </r>
  <r>
    <x v="6"/>
    <s v="O2110102007"/>
    <s v="Aportes al SENA"/>
    <x v="36"/>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5-22"/>
    <s v="10/18/2022 04:10:26"/>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4273500"/>
    <n v="0"/>
    <s v="NO"/>
    <s v="CO-DC-11001"/>
    <s v="N/A"/>
    <n v="901"/>
    <m/>
    <m/>
    <m/>
    <n v="0"/>
    <m/>
    <m/>
    <s v=" 1125"/>
    <n v="4273500"/>
    <s v=" 2022-10-19"/>
    <n v="0"/>
    <n v="0"/>
    <x v="558"/>
    <x v="533"/>
    <n v="0"/>
  </r>
  <r>
    <x v="6"/>
    <s v="O2110102007"/>
    <s v="Aportes al SENA"/>
    <x v="36"/>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10-22"/>
    <s v="11/23/2022 09:11:22"/>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4755500"/>
    <n v="0"/>
    <s v="NO"/>
    <s v="CO-DC-11001"/>
    <s v="N/A"/>
    <n v="942"/>
    <m/>
    <m/>
    <m/>
    <n v="0"/>
    <m/>
    <m/>
    <s v=" 1209"/>
    <n v="4755500"/>
    <s v=" 2022-11-23"/>
    <n v="0"/>
    <n v="0"/>
    <x v="559"/>
    <x v="534"/>
    <n v="0"/>
  </r>
  <r>
    <x v="6"/>
    <s v="O2110102007"/>
    <s v="Aportes al SENA"/>
    <x v="36"/>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3-22"/>
    <s v="12/15/2022 12:12:04"/>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4810500"/>
    <n v="0"/>
    <s v="NO"/>
    <s v="CO-DC-11001"/>
    <s v="N/A"/>
    <n v="990"/>
    <m/>
    <m/>
    <m/>
    <n v="0"/>
    <m/>
    <m/>
    <s v=" 1296"/>
    <n v="4810500"/>
    <s v=" 2022-12-15"/>
    <n v="0"/>
    <n v="0"/>
    <x v="560"/>
    <x v="535"/>
    <n v="0"/>
  </r>
  <r>
    <x v="6"/>
    <s v="O2110102007"/>
    <s v="Aportes al SENA"/>
    <x v="36"/>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6-22"/>
    <s v="12/23/2022 01:12:17"/>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1213300"/>
    <n v="0"/>
    <s v="NO"/>
    <s v="CO-DC-11001"/>
    <s v="N/A"/>
    <n v="1011"/>
    <m/>
    <m/>
    <m/>
    <n v="0"/>
    <m/>
    <m/>
    <s v=" 1331"/>
    <n v="1213300"/>
    <s v=" 2022-12-23"/>
    <n v="0"/>
    <n v="0"/>
    <x v="561"/>
    <x v="536"/>
    <n v="0"/>
  </r>
  <r>
    <x v="6"/>
    <s v="O2110102007"/>
    <s v="Aportes al SENA"/>
    <x v="36"/>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5-22"/>
    <s v="12/23/2022 01:12:46"/>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1303900"/>
    <n v="0"/>
    <s v="NO"/>
    <s v="CO-DC-11001"/>
    <s v="N/A"/>
    <n v="1017"/>
    <m/>
    <m/>
    <m/>
    <n v="0"/>
    <m/>
    <m/>
    <s v=" 1341"/>
    <n v="1303900"/>
    <s v=" 2022-12-23"/>
    <n v="0"/>
    <n v="0"/>
    <x v="562"/>
    <x v="537"/>
    <n v="0"/>
  </r>
  <r>
    <x v="6"/>
    <s v="O211010300103"/>
    <s v="Bonificación especial de recreación"/>
    <x v="36"/>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7-22"/>
    <s v="02/17/2022 03:02:21"/>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496744"/>
    <n v="0"/>
    <s v="NO"/>
    <s v="CO-DC-11001"/>
    <s v="N/A"/>
    <n v="355"/>
    <m/>
    <m/>
    <m/>
    <n v="0"/>
    <m/>
    <m/>
    <s v=" 282"/>
    <n v="496744"/>
    <s v=" 2022-02-18"/>
    <n v="0"/>
    <n v="0"/>
    <x v="563"/>
    <x v="538"/>
    <n v="0"/>
  </r>
  <r>
    <x v="6"/>
    <s v="O211010300103"/>
    <s v="Bonificación especial de recreación"/>
    <x v="36"/>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9-22"/>
    <s v="03/03/2022 09:03:21"/>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1168202"/>
    <n v="0"/>
    <s v="NO"/>
    <s v="CO-DC-11001"/>
    <s v="N/A"/>
    <n v="406"/>
    <m/>
    <m/>
    <m/>
    <n v="0"/>
    <m/>
    <m/>
    <s v=" 313"/>
    <n v="1168202"/>
    <s v=" 2022-03-11"/>
    <n v="0"/>
    <n v="0"/>
    <x v="564"/>
    <x v="539"/>
    <n v="0"/>
  </r>
  <r>
    <x v="6"/>
    <s v="O211010300103"/>
    <s v="Bonificación especial de recreación"/>
    <x v="36"/>
    <s v="N/A"/>
    <s v="N/A"/>
    <s v="N/A"/>
    <s v="N/A"/>
    <s v="LIQUIDACION Y PAGO DE LAS PRESTACIONES SOCIALES DE LA EX FUNCIONARIA YURI LORENA JARAMILLO HOYOS"/>
    <s v="01-Recursos Distrito"/>
    <s v="VA-RECURSOS DISTRITO"/>
    <s v="N/A"/>
    <s v="N/A"/>
    <s v="N/A"/>
    <s v="N/A"/>
    <x v="17"/>
    <s v="N/A"/>
    <s v="N/A"/>
    <s v="PM/0215/0001/FUNC"/>
    <s v="SCDPF-123-00374-22"/>
    <s v="04/19/2022 11:04:31"/>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162904"/>
    <n v="0"/>
    <s v="NO"/>
    <s v="CO-DC-11001"/>
    <s v="N/A"/>
    <n v="455"/>
    <m/>
    <m/>
    <m/>
    <n v="0"/>
    <m/>
    <m/>
    <s v=" 454"/>
    <n v="162904"/>
    <s v=" 2022-05-11"/>
    <n v="0"/>
    <n v="0"/>
    <x v="565"/>
    <x v="540"/>
    <n v="0"/>
  </r>
  <r>
    <x v="6"/>
    <s v="O211010300103"/>
    <s v="Bonificación especial de recreación"/>
    <x v="36"/>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7-22"/>
    <s v="04/19/2022 03:04:54"/>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574414"/>
    <n v="0"/>
    <s v="NO"/>
    <s v="CO-DC-11001"/>
    <s v="N/A"/>
    <n v="463"/>
    <m/>
    <m/>
    <m/>
    <n v="0"/>
    <m/>
    <m/>
    <s v=" 416"/>
    <n v="574414"/>
    <s v=" 2022-04-20"/>
    <n v="0"/>
    <n v="0"/>
    <x v="566"/>
    <x v="541"/>
    <n v="0"/>
  </r>
  <r>
    <x v="6"/>
    <s v="O211010300103"/>
    <s v="Bonificación especial de recreación"/>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4-22"/>
    <s v="05/20/2022 05:05:27"/>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681932"/>
    <n v="0"/>
    <s v="NO"/>
    <s v="CO-DC-11001"/>
    <s v="N/A"/>
    <n v="535"/>
    <m/>
    <m/>
    <m/>
    <n v="0"/>
    <m/>
    <m/>
    <s v=" 472"/>
    <n v="681962"/>
    <s v=" 2022-05-23"/>
    <n v="0"/>
    <n v="0"/>
    <x v="567"/>
    <x v="542"/>
    <n v="0"/>
  </r>
  <r>
    <x v="6"/>
    <s v="O211010300103"/>
    <s v="Bonificación especial de recreación"/>
    <x v="36"/>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5-22"/>
    <s v="05/20/2022 05:05:25"/>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30"/>
    <n v="0"/>
    <s v="NO"/>
    <s v="CO-DC-11001"/>
    <s v="N/A"/>
    <m/>
    <m/>
    <m/>
    <m/>
    <n v="0"/>
    <m/>
    <m/>
    <m/>
    <n v="0"/>
    <m/>
    <n v="0"/>
    <n v="0"/>
    <x v="2"/>
    <x v="2"/>
    <n v="0"/>
  </r>
  <r>
    <x v="6"/>
    <s v="O211010300103"/>
    <s v="Bonificación especial de recreación"/>
    <x v="36"/>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5-22"/>
    <s v="06/23/2022 06:06:19"/>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23230"/>
    <n v="0"/>
    <s v="NO"/>
    <s v="CO-DC-11001"/>
    <s v="N/A"/>
    <n v="568"/>
    <m/>
    <m/>
    <m/>
    <n v="0"/>
    <m/>
    <m/>
    <s v=" 658"/>
    <n v="123230"/>
    <s v=" 2022-06-24"/>
    <n v="0"/>
    <n v="0"/>
    <x v="568"/>
    <x v="543"/>
    <n v="0"/>
  </r>
  <r>
    <x v="6"/>
    <s v="O211010300103"/>
    <s v="Bonificación especial de recreación"/>
    <x v="36"/>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7-22"/>
    <s v="06/21/2022 07:06:30"/>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682911"/>
    <n v="0"/>
    <s v="NO"/>
    <s v="CO-DC-11001"/>
    <s v="N/A"/>
    <n v="549"/>
    <m/>
    <m/>
    <m/>
    <n v="0"/>
    <m/>
    <m/>
    <s v=" 633"/>
    <n v="682911"/>
    <s v=" 2022-06-21"/>
    <n v="0"/>
    <n v="0"/>
    <x v="569"/>
    <x v="544"/>
    <n v="0"/>
  </r>
  <r>
    <x v="6"/>
    <s v="O211010300103"/>
    <s v="Bonificación especial de recreación"/>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4-22"/>
    <s v="07/19/2022 05:07:46"/>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158866"/>
    <n v="0"/>
    <s v="NO"/>
    <s v="CO-DC-11001"/>
    <s v="N/A"/>
    <n v="600"/>
    <m/>
    <m/>
    <m/>
    <n v="0"/>
    <m/>
    <m/>
    <s v=" 742"/>
    <n v="1158866"/>
    <s v=" 2022-07-22"/>
    <n v="0"/>
    <n v="0"/>
    <x v="570"/>
    <x v="545"/>
    <n v="0"/>
  </r>
  <r>
    <x v="6"/>
    <s v="O211010300103"/>
    <s v="Bonificación especial de recreación"/>
    <x v="36"/>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7-22"/>
    <s v="07/22/2022 08:07:01"/>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
    <s v="2022-07-21 00:00:00"/>
    <s v="2022-07-31 00:00:00"/>
    <n v="10"/>
    <n v="0"/>
    <s v="DIANA JAZMIN RAMOS DOMINGUEZ"/>
    <s v="Relación de autorización"/>
    <n v="189"/>
    <n v="0"/>
    <s v="NO"/>
    <s v="CO-DC-11001"/>
    <s v="N/A"/>
    <n v="616"/>
    <m/>
    <m/>
    <m/>
    <n v="0"/>
    <m/>
    <m/>
    <s v=" 745"/>
    <n v="189"/>
    <s v=" 2022-07-22"/>
    <n v="0"/>
    <n v="0"/>
    <x v="571"/>
    <x v="546"/>
    <n v="0"/>
  </r>
  <r>
    <x v="6"/>
    <s v="O211010300103"/>
    <s v="Bonificación especial de recreación"/>
    <x v="36"/>
    <s v="N/A"/>
    <s v="N/A"/>
    <s v="N/A"/>
    <s v="N/A"/>
    <s v="RECONOCIMIENTO Y PAGO DE LAS PRESTACIONES SOCIALES AL EX FUNCIONARIO ORLANDO MENDEZ BERNAL"/>
    <s v="01-Recursos Distrito"/>
    <s v="VA-RECURSOS DISTRITO"/>
    <s v="N/A"/>
    <s v="N/A"/>
    <s v="N/A"/>
    <s v="N/A"/>
    <x v="17"/>
    <s v="N/A"/>
    <s v="N/A"/>
    <s v="PM/0215/0001/FUNC"/>
    <s v="SCDPF-123-00535-22"/>
    <s v="09/14/2022 03:09:06"/>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293873"/>
    <n v="0"/>
    <s v="NO"/>
    <s v="CO-DC-11001"/>
    <s v="N/A"/>
    <n v="775"/>
    <m/>
    <m/>
    <m/>
    <n v="0"/>
    <m/>
    <m/>
    <s v=" 1060"/>
    <n v="293873"/>
    <s v=" 2022-09-23"/>
    <n v="0"/>
    <n v="0"/>
    <x v="572"/>
    <x v="547"/>
    <n v="0"/>
  </r>
  <r>
    <x v="6"/>
    <s v="O211010300103"/>
    <s v="Bonificación especial de recreación"/>
    <x v="36"/>
    <s v="N/A"/>
    <s v="N/A"/>
    <s v="N/A"/>
    <s v="N/A"/>
    <s v="RECONOCIMIENTO Y PAGO DE LAS PRESTACIONES SOCIALES AL EX FUNCIONARIO SERGIO YESID SANDOVAL"/>
    <s v="01-Recursos Distrito"/>
    <s v="VA-RECURSOS DISTRITO"/>
    <s v="N/A"/>
    <s v="N/A"/>
    <s v="N/A"/>
    <s v="N/A"/>
    <x v="17"/>
    <s v="N/A"/>
    <s v="N/A"/>
    <s v="PM/0215/0001/FUNC"/>
    <s v="SCDPF-123-00542-22"/>
    <s v="09/14/2022 03:09:08"/>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165448"/>
    <n v="0"/>
    <s v="NO"/>
    <s v="CO-DC-11001"/>
    <s v="N/A"/>
    <n v="782"/>
    <m/>
    <m/>
    <m/>
    <n v="0"/>
    <m/>
    <m/>
    <s v=" 1068"/>
    <n v="165448"/>
    <s v=" 2022-09-23"/>
    <n v="0"/>
    <n v="0"/>
    <x v="573"/>
    <x v="548"/>
    <n v="0"/>
  </r>
  <r>
    <x v="6"/>
    <s v="O211010300103"/>
    <s v="Bonificación especial de recreación"/>
    <x v="36"/>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6-22"/>
    <s v="09/21/2022 06:09:58"/>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21 00:00:00"/>
    <n v="9"/>
    <n v="0"/>
    <s v="IRMA  BARRERA BARRERA"/>
    <s v="Relación de autorización"/>
    <n v="376933"/>
    <n v="0"/>
    <s v="NO"/>
    <s v="CO-DC-11001"/>
    <s v="N/A"/>
    <n v="822"/>
    <m/>
    <m/>
    <m/>
    <n v="0"/>
    <m/>
    <m/>
    <s v=" 1034"/>
    <n v="376933"/>
    <s v=" 2022-09-22"/>
    <n v="0"/>
    <n v="0"/>
    <x v="574"/>
    <x v="549"/>
    <n v="0"/>
  </r>
  <r>
    <x v="6"/>
    <s v="O211010300103"/>
    <s v="Bonificación especial de recreación"/>
    <x v="36"/>
    <s v="N/A"/>
    <s v="N/A"/>
    <s v="N/A"/>
    <s v="N/A"/>
    <s v="RECONOCIMIENTO Y PAGO DE LAS PRESTACIONES SOCIALES A LA EX FUNCIONARIA DIANA JAZMÍN RAMOS DOMÍNGUEZ."/>
    <s v="01-Recursos Distrito"/>
    <s v="VA-RECURSOS DISTRITO"/>
    <s v="N/A"/>
    <s v="N/A"/>
    <s v="N/A"/>
    <s v="N/A"/>
    <x v="17"/>
    <s v="N/A"/>
    <s v="N/A"/>
    <s v="PM/0215/0001/FUNC"/>
    <s v="SCDPF-123-00590-22"/>
    <s v="11/11/2022 12:11:27"/>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139895"/>
    <n v="0"/>
    <s v="NO"/>
    <s v="CO-DC-11001"/>
    <s v="N/A"/>
    <n v="917"/>
    <m/>
    <m/>
    <m/>
    <n v="0"/>
    <m/>
    <m/>
    <s v=" 1173"/>
    <n v="139895"/>
    <s v=" 2022-11-18"/>
    <n v="0"/>
    <n v="0"/>
    <x v="575"/>
    <x v="550"/>
    <n v="0"/>
  </r>
  <r>
    <x v="6"/>
    <s v="O211010300103"/>
    <s v="Bonificación especial de recreación"/>
    <x v="36"/>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600-22"/>
    <s v="11/18/2022 08:11:51"/>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651244"/>
    <n v="0"/>
    <s v="NO"/>
    <s v="CO-DC-11001"/>
    <s v="N/A"/>
    <n v="933"/>
    <m/>
    <m/>
    <m/>
    <n v="0"/>
    <m/>
    <m/>
    <s v=" 1187"/>
    <n v="651244"/>
    <s v=" 2022-11-23"/>
    <n v="0"/>
    <n v="0"/>
    <x v="576"/>
    <x v="551"/>
    <n v="0"/>
  </r>
  <r>
    <x v="6"/>
    <s v="O211010300103"/>
    <s v="Bonificación especial de recreación"/>
    <x v="36"/>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5-22"/>
    <s v="12/14/2022 09:12:23"/>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243726"/>
    <n v="0"/>
    <s v="NO"/>
    <s v="CO-DC-11001"/>
    <s v="N/A"/>
    <n v="967"/>
    <m/>
    <m/>
    <m/>
    <n v="0"/>
    <m/>
    <m/>
    <s v=" 1274"/>
    <n v="1243726"/>
    <s v=" 2022-12-14"/>
    <n v="0"/>
    <n v="0"/>
    <x v="577"/>
    <x v="552"/>
    <n v="0"/>
  </r>
  <r>
    <x v="6"/>
    <s v="O2110103005"/>
    <s v="Reconocimiento por permanencia en el servicio público - Bogotá D.C."/>
    <x v="36"/>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4-22"/>
    <s v="01/21/2022 06:01:13"/>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6614946"/>
    <n v="0"/>
    <s v="NO"/>
    <s v="CO-DC-11001"/>
    <s v="N/A"/>
    <n v="261"/>
    <m/>
    <m/>
    <m/>
    <n v="0"/>
    <m/>
    <m/>
    <s v=" 221"/>
    <n v="6614946"/>
    <s v=" 2022-01-25"/>
    <n v="0"/>
    <n v="0"/>
    <x v="578"/>
    <x v="553"/>
    <n v="0"/>
  </r>
  <r>
    <x v="6"/>
    <s v="O2110103005"/>
    <s v="Reconocimiento por permanencia en el servicio público - Bogotá D.C."/>
    <x v="36"/>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7-22"/>
    <s v="03/18/2022 09:03:58"/>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788547"/>
    <n v="0"/>
    <s v="NO"/>
    <s v="CO-DC-11001"/>
    <s v="N/A"/>
    <n v="419"/>
    <m/>
    <m/>
    <m/>
    <n v="0"/>
    <m/>
    <m/>
    <s v=" 329"/>
    <n v="1788547"/>
    <s v=" 2022-03-18"/>
    <n v="0"/>
    <n v="0"/>
    <x v="579"/>
    <x v="554"/>
    <n v="0"/>
  </r>
  <r>
    <x v="6"/>
    <s v="O2110103005"/>
    <s v="Reconocimiento por permanencia en el servicio público - Bogotá D.C."/>
    <x v="36"/>
    <s v="N/A"/>
    <s v="N/A"/>
    <s v="N/A"/>
    <s v="N/A"/>
    <s v="Reconocimiento y pago de la nómina del retroactivo a los funcionarios de la planta de la Fundacion Gilberto_x000a_Alzate Avendaño correspondiente al ajuste salarial del año 2022"/>
    <s v="01-Recursos Distrito"/>
    <s v="VA-RECURSOS DISTRITO"/>
    <s v="N/A"/>
    <s v="N/A"/>
    <s v="N/A"/>
    <s v="N/A"/>
    <x v="17"/>
    <s v="N/A"/>
    <s v="N/A"/>
    <s v="PM/0215/0001/FUNC"/>
    <s v="SCDPF-123-00476-22"/>
    <s v="06/23/2022 06:06:26"/>
    <s v="No Contractual"/>
    <s v="Relación de autorización"/>
    <m/>
    <s v="Reconocimiento y pago de la nómina del retroactivo a los funcionarios de la planta de la Fundacion Gilberto_x000a_Alzate Avendaño correspondiente al ajuste salarial del año 2022"/>
    <s v="Reconocimiento y pago de la nómina del retroactivo a los funcionarios de la planta de la Fundacion Gilberto_x000a_Alzate Avendaño correspondiente al ajuste salarial del año 2022"/>
    <s v=" _x000a_  _x000a_ "/>
    <s v="2022-06-23 00:00:00"/>
    <s v="2022-06-30 00:00:00"/>
    <n v="7"/>
    <n v="0"/>
    <s v="DIANA JAZMIN RAMOS DOMINGUEZ"/>
    <s v="Relación de autorización"/>
    <n v="605743"/>
    <n v="0"/>
    <s v="NO"/>
    <s v="CO-DC-11001"/>
    <s v="N/A"/>
    <n v="576"/>
    <m/>
    <m/>
    <m/>
    <n v="0"/>
    <m/>
    <m/>
    <s v=" 667"/>
    <n v="605743"/>
    <s v=" 2022-06-24"/>
    <n v="0"/>
    <n v="0"/>
    <x v="580"/>
    <x v="555"/>
    <n v="0"/>
  </r>
  <r>
    <x v="6"/>
    <s v="O2110103005"/>
    <s v="Reconocimiento por permanencia en el servicio público - Bogotá D.C."/>
    <x v="36"/>
    <s v="N/A"/>
    <s v="N/A"/>
    <s v="N/A"/>
    <s v="N/A"/>
    <s v="RECONOCIMIENTO Y PAGO DE LAS PRESTACIONES SOCIALES AL EX FUNCIONARIO ORLANDO MENDEZ BERNAL"/>
    <s v="01-Recursos Distrito"/>
    <s v="VA-RECURSOS DISTRITO"/>
    <s v="N/A"/>
    <s v="N/A"/>
    <s v="N/A"/>
    <s v="N/A"/>
    <x v="17"/>
    <s v="N/A"/>
    <s v="N/A"/>
    <s v="PM/0215/0001/FUNC"/>
    <s v="SCDPF-123-00536-22"/>
    <s v="09/14/2022 03:09:31"/>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3900000"/>
    <n v="0"/>
    <s v="NO"/>
    <s v="CO-DC-11001"/>
    <s v="N/A"/>
    <n v="781"/>
    <m/>
    <m/>
    <m/>
    <n v="0"/>
    <m/>
    <m/>
    <s v=" 1064"/>
    <n v="3900000"/>
    <s v=" 2022-09-23"/>
    <n v="0"/>
    <n v="0"/>
    <x v="581"/>
    <x v="556"/>
    <n v="0"/>
  </r>
  <r>
    <x v="6"/>
    <s v="O21201010030401"/>
    <s v="Motores, generadores y transformadores eléctricos y sus partes y piez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7-22"/>
    <s v="01/03/2022 05:01:5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8886602"/>
    <n v="0"/>
    <s v="NO"/>
    <s v="CO-DC-11001"/>
    <s v="Diego Forero"/>
    <n v="47"/>
    <m/>
    <m/>
    <m/>
    <n v="0"/>
    <m/>
    <m/>
    <s v=" 47"/>
    <n v="8886602"/>
    <s v=" 2022-01-04"/>
    <n v="0"/>
    <n v="0"/>
    <x v="582"/>
    <x v="557"/>
    <n v="0"/>
  </r>
  <r>
    <x v="6"/>
    <s v="O21201010030401"/>
    <s v="Motores, generadores y transformadores eléctricos y sus partes y piez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5-22"/>
    <s v="02/16/2022 05:02:4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817398"/>
    <n v="0"/>
    <s v="NO"/>
    <s v="CO-DC-11001"/>
    <s v="Diego Forero"/>
    <n v="392"/>
    <m/>
    <m/>
    <m/>
    <n v="0"/>
    <m/>
    <m/>
    <s v=" 518"/>
    <n v="817398"/>
    <s v=" 2022-05-25"/>
    <n v="0"/>
    <n v="0"/>
    <x v="583"/>
    <x v="558"/>
    <n v="0"/>
  </r>
  <r>
    <x v="6"/>
    <s v="O21201010030404"/>
    <s v="Acumuladores, pilas y baterías primarias y sus partes y piez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0-22"/>
    <s v="04/18/2022 05:04:0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028398"/>
    <n v="0"/>
    <s v="NO"/>
    <s v="CO-DC-11001"/>
    <s v="Diego Forero"/>
    <n v="48"/>
    <m/>
    <m/>
    <m/>
    <n v="0"/>
    <m/>
    <m/>
    <s v=" 48"/>
    <n v="1028398"/>
    <s v=" 2022-01-04"/>
    <n v="0"/>
    <n v="0"/>
    <x v="584"/>
    <x v="559"/>
    <n v="0"/>
  </r>
  <r>
    <x v="6"/>
    <s v="O21201010030404"/>
    <s v="Acumuladores, pilas y baterías primarias y sus partes y piez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196-22"/>
    <s v="04/04/2022 06:04:25"/>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4-06 00:00:00"/>
    <s v="2022-04-13 00:00:00"/>
    <n v="255"/>
    <n v="0"/>
    <s v="ANDRES CAMILO CASTRO BETANCOURT"/>
    <s v="Selección abreviada menor cuantía"/>
    <n v="371420"/>
    <n v="0"/>
    <s v="NO"/>
    <s v="CO-DC-11001"/>
    <s v="Diego Forero"/>
    <n v="448"/>
    <m/>
    <m/>
    <m/>
    <n v="0"/>
    <m/>
    <m/>
    <s v=" 521"/>
    <n v="371420"/>
    <s v=" 2022-05-25"/>
    <n v="0"/>
    <n v="0"/>
    <x v="585"/>
    <x v="560"/>
    <n v="0"/>
  </r>
  <r>
    <x v="6"/>
    <s v="O21201010030406"/>
    <s v="Otro equipo eléctrico y sus partes y piezas"/>
    <x v="36"/>
    <s v="N/A"/>
    <s v="N/A"/>
    <s v="N/A"/>
    <s v="N/A"/>
    <s v="Costitución caja menor"/>
    <s v="01-Recursos Distrito"/>
    <s v="VA-RECURSOS DISTRITO"/>
    <s v="N/A"/>
    <s v="N/A"/>
    <s v="N/A"/>
    <s v="N/A"/>
    <x v="17"/>
    <s v="N/A"/>
    <s v="N/A"/>
    <s v="PM/0215/0001/FUNC"/>
    <s v="SCDPF-123-00278-22"/>
    <s v="02/02/2022 04:02:25"/>
    <s v="No Contractual"/>
    <s v="RESOLUCIÓN"/>
    <m/>
    <s v="Costitución caja menor"/>
    <s v="Constitución caja menor"/>
    <s v=" _x000a_ "/>
    <s v="2022-02-01 00:00:00"/>
    <s v="2022-02-04 00:00:00"/>
    <n v="300"/>
    <n v="0"/>
    <s v="MARISOL  RODRIGUEZ MERCHAN"/>
    <s v="Resolución"/>
    <n v="1050000"/>
    <n v="0"/>
    <s v="NO"/>
    <s v="CO-DC-11001"/>
    <s v="N/A"/>
    <n v="300"/>
    <m/>
    <m/>
    <m/>
    <n v="0"/>
    <m/>
    <m/>
    <s v=" 279 468 629"/>
    <n v="1050000"/>
    <s v=" 2022-12-19 2022-05-20 2022-06-21"/>
    <n v="300000"/>
    <n v="0"/>
    <x v="586"/>
    <x v="561"/>
    <n v="0"/>
  </r>
  <r>
    <x v="6"/>
    <s v="O21201010030406"/>
    <s v="Otro equipo eléctrico y sus partes y piezas"/>
    <x v="36"/>
    <s v="N/A"/>
    <s v="N/A"/>
    <s v="N/A"/>
    <s v="N/A"/>
    <s v="ADICION CAJA MENOR"/>
    <s v="01-Recursos Distrito"/>
    <s v="VA-RECURSOS DISTRITO"/>
    <s v="N/A"/>
    <s v="N/A"/>
    <s v="N/A"/>
    <s v="N/A"/>
    <x v="17"/>
    <s v="N/A"/>
    <s v="N/A"/>
    <s v="PM/0215/0001/FUNC"/>
    <s v="SCDPF-123-00545-22"/>
    <s v="09/16/2022 03:09:59"/>
    <s v="No Contractual"/>
    <s v="RESOLUCIÓN"/>
    <m/>
    <s v="ADICION CAJA MENOR"/>
    <s v="ADICION CAJA MENOR"/>
    <s v=" _x000a_  _x000a_ "/>
    <s v="2022-09-18 00:00:00"/>
    <s v="2022-09-20 00:00:00"/>
    <n v="90"/>
    <n v="0"/>
    <s v="MARISOL  RODRIGUEZ MERCHAN"/>
    <s v="Resolución"/>
    <n v="700000"/>
    <n v="0"/>
    <s v="NO"/>
    <s v="CO-DC-11001"/>
    <s v="N/A"/>
    <n v="815"/>
    <m/>
    <m/>
    <m/>
    <n v="0"/>
    <m/>
    <m/>
    <s v=" 1137"/>
    <n v="120000"/>
    <s v=" 2022-10-21"/>
    <n v="0"/>
    <n v="0"/>
    <x v="587"/>
    <x v="562"/>
    <n v="0"/>
  </r>
  <r>
    <x v="6"/>
    <s v="O2120201002032314014"/>
    <s v="Pastas o pellets a base de cereales para pasabocas"/>
    <x v="36"/>
    <s v="N/A"/>
    <s v="N/A"/>
    <s v="N/A"/>
    <s v="N/A"/>
    <s v="Prestar el servicio integral de aseo y cafetería para la Fundación Gilberto Alzate Avendaño"/>
    <s v="01-Recursos Distrito"/>
    <s v="VA-RECURSOS DISTRITO"/>
    <s v="N/A"/>
    <s v="N/A"/>
    <s v="N/A"/>
    <s v="N/A"/>
    <x v="17"/>
    <s v="N/A"/>
    <s v="N/A"/>
    <s v="PM/0215/0001/FUNC"/>
    <s v="SCDPF-123-00143-22"/>
    <s v="01/03/2022 07:01:5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283957"/>
    <n v="0"/>
    <s v="NO"/>
    <s v="CO-DC-11001"/>
    <s v="Diego Forero"/>
    <n v="75"/>
    <m/>
    <m/>
    <m/>
    <n v="0"/>
    <m/>
    <m/>
    <s v=" 75"/>
    <n v="283957"/>
    <s v=" 2022-01-04"/>
    <n v="0"/>
    <n v="0"/>
    <x v="588"/>
    <x v="563"/>
    <n v="0"/>
  </r>
  <r>
    <x v="6"/>
    <s v="O2120201002032314014"/>
    <s v="Pastas o pellets a base de cereales para pasaboca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0-22"/>
    <s v="02/16/2022 01:02:1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5958"/>
    <n v="0"/>
    <s v="NO"/>
    <s v="CO-DC-11001"/>
    <s v="Diego Forero"/>
    <n v="347"/>
    <m/>
    <m/>
    <m/>
    <n v="0"/>
    <m/>
    <m/>
    <s v=" 360"/>
    <n v="15958"/>
    <s v=" 2022-03-22"/>
    <n v="0"/>
    <n v="0"/>
    <x v="589"/>
    <x v="564"/>
    <n v="0"/>
  </r>
  <r>
    <x v="6"/>
    <s v="O2120201002032352001"/>
    <s v="Azúcar refinada"/>
    <x v="36"/>
    <s v="N/A"/>
    <s v="N/A"/>
    <s v="N/A"/>
    <s v="N/A"/>
    <s v="Prestar el servicio integral de aseo y cafetería para la Fundación Gilberto Alzate Avendaño"/>
    <s v="01-Recursos Distrito"/>
    <s v="VA-RECURSOS DISTRITO"/>
    <s v="N/A"/>
    <s v="N/A"/>
    <s v="N/A"/>
    <s v="N/A"/>
    <x v="17"/>
    <s v="N/A"/>
    <s v="N/A"/>
    <s v="PM/0215/0001/FUNC"/>
    <s v="SCDPF-123-00030-22"/>
    <s v="01/03/2022 07:01:44"/>
    <s v="Contractual"/>
    <s v="CONTRATO DE PRESTACIÓN DE SERVICIO INTEGRAL DE ASEO"/>
    <s v="76111500, 76111500"/>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368947"/>
    <n v="0"/>
    <s v="NO"/>
    <s v="CO-DC-11001"/>
    <s v="Diego Forero"/>
    <n v="76"/>
    <m/>
    <m/>
    <m/>
    <n v="0"/>
    <m/>
    <m/>
    <s v=" 76"/>
    <n v="368947"/>
    <s v=" 2022-01-04"/>
    <n v="0"/>
    <n v="0"/>
    <x v="590"/>
    <x v="565"/>
    <n v="0"/>
  </r>
  <r>
    <x v="6"/>
    <s v="O2120201002032352001"/>
    <s v="Azúcar refinada"/>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3-22"/>
    <s v="02/16/2022 01:02:3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20735"/>
    <n v="0"/>
    <s v="NO"/>
    <s v="CO-DC-11001"/>
    <s v="Diego Forero"/>
    <n v="327"/>
    <m/>
    <m/>
    <m/>
    <n v="0"/>
    <m/>
    <m/>
    <s v=" 340"/>
    <n v="20735"/>
    <s v=" 2022-03-22"/>
    <n v="0"/>
    <n v="0"/>
    <x v="591"/>
    <x v="566"/>
    <n v="0"/>
  </r>
  <r>
    <x v="6"/>
    <s v="O2120201002032352001"/>
    <s v="Azúcar refinada"/>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1-22"/>
    <s v="05/10/2022 03:05:2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30318"/>
    <n v="0"/>
    <s v="NO"/>
    <s v="CO-DC-11001"/>
    <s v="Diego Forero"/>
    <n v="485"/>
    <m/>
    <m/>
    <m/>
    <n v="0"/>
    <m/>
    <m/>
    <s v=" 540"/>
    <n v="550318"/>
    <s v=" 2022-12-23"/>
    <n v="20000"/>
    <n v="0"/>
    <x v="592"/>
    <x v="567"/>
    <n v="0"/>
  </r>
  <r>
    <x v="6"/>
    <s v="O2120201002032352001"/>
    <s v="Azúcar refinada"/>
    <x v="36"/>
    <s v="N/A"/>
    <s v="N/A"/>
    <s v="N/A"/>
    <s v="N/A"/>
    <s v="Prestar el servicio integral de aseo y cafetería para la Fundación Gilberto Alzate Avendaño"/>
    <s v="01-Recursos Distrito"/>
    <s v="VA-RECURSOS DISTRITO"/>
    <s v="N/A"/>
    <s v="N/A"/>
    <s v="N/A"/>
    <s v="N/A"/>
    <x v="17"/>
    <s v="N/A"/>
    <s v="N/A"/>
    <s v="PM/0215/0001/FUNC"/>
    <s v="SCDPF-123-00379-22"/>
    <s v="10/12/2022 11:10:35"/>
    <s v="Contractual"/>
    <s v="CONTRATO DE PRESTACIÓN DE SERVICIO INTEGRAL DE ASEO"/>
    <s v="95121503, 76111500"/>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80000"/>
    <n v="1181111"/>
    <s v="SI"/>
    <s v="CO-DC-11001"/>
    <s v="Diego Forero"/>
    <n v="851"/>
    <m/>
    <m/>
    <m/>
    <n v="0"/>
    <m/>
    <m/>
    <s v=" 1212"/>
    <n v="180000"/>
    <s v=" 2022-11-25"/>
    <n v="0"/>
    <n v="0"/>
    <x v="593"/>
    <x v="568"/>
    <n v="0"/>
  </r>
  <r>
    <x v="6"/>
    <s v="O2120201002032352001"/>
    <s v="Azúcar refinada"/>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6-22"/>
    <s v="12/23/2022 02:12:40"/>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20000"/>
    <n v="0"/>
    <s v="SI"/>
    <s v="CO-DC-11001"/>
    <s v="Diego Forero"/>
    <n v="1027"/>
    <m/>
    <m/>
    <m/>
    <n v="0"/>
    <m/>
    <m/>
    <s v=" 1364"/>
    <n v="20000"/>
    <s v=" 2022-12-29"/>
    <n v="0"/>
    <n v="0"/>
    <x v="594"/>
    <x v="2"/>
    <n v="20000"/>
  </r>
  <r>
    <x v="6"/>
    <s v="O2120201002032355002"/>
    <s v="Panela granulada y/o pulverizada, deshidratada (polvo, cubos, etc.)"/>
    <x v="36"/>
    <s v="N/A"/>
    <s v="N/A"/>
    <s v="N/A"/>
    <s v="N/A"/>
    <s v="Prestar el servicio integral de aseo y cafetería para la Fundación Gilberto Alzate Avendaño"/>
    <s v="01-Recursos Distrito"/>
    <s v="VA-RECURSOS DISTRITO"/>
    <s v="N/A"/>
    <s v="N/A"/>
    <s v="N/A"/>
    <s v="N/A"/>
    <x v="17"/>
    <s v="N/A"/>
    <s v="N/A"/>
    <s v="PM/0215/0001/FUNC"/>
    <s v="SCDPF-123-00096-22"/>
    <s v="01/03/2022 07:01:2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81652"/>
    <n v="0"/>
    <s v="NO"/>
    <s v="CO-DC-11001"/>
    <s v="Diego Forero"/>
    <n v="77"/>
    <m/>
    <m/>
    <m/>
    <n v="0"/>
    <m/>
    <m/>
    <s v=" 77"/>
    <n v="281652"/>
    <s v=" 2022-01-04"/>
    <n v="0"/>
    <n v="0"/>
    <x v="595"/>
    <x v="569"/>
    <n v="0"/>
  </r>
  <r>
    <x v="6"/>
    <s v="O2120201002032355002"/>
    <s v="Panela granulada y/o pulverizada, deshidratada (polvo, cubos, etc.)"/>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7-22"/>
    <s v="02/16/2022 01:02:3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15829"/>
    <n v="0"/>
    <s v="NO"/>
    <s v="CO-DC-11001"/>
    <s v="Diego Forero"/>
    <n v="330"/>
    <m/>
    <m/>
    <m/>
    <n v="0"/>
    <m/>
    <m/>
    <s v=" 343"/>
    <n v="15829"/>
    <s v=" 2022-03-22"/>
    <n v="0"/>
    <n v="0"/>
    <x v="596"/>
    <x v="570"/>
    <n v="0"/>
  </r>
  <r>
    <x v="6"/>
    <s v="O2120201002032355002"/>
    <s v="Panela granulada y/o pulverizada, deshidratada (polvo, cubos, etc.)"/>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8-22"/>
    <s v="05/10/2022 03:05:31"/>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417519"/>
    <n v="0"/>
    <s v="NO"/>
    <s v="CO-DC-11001"/>
    <s v="Diego Forero"/>
    <n v="511"/>
    <m/>
    <m/>
    <m/>
    <n v="0"/>
    <m/>
    <m/>
    <s v=" 566"/>
    <n v="417519"/>
    <s v=" 2022-06-03"/>
    <n v="0"/>
    <n v="0"/>
    <x v="597"/>
    <x v="571"/>
    <n v="0"/>
  </r>
  <r>
    <x v="6"/>
    <s v="O2120201002032355002"/>
    <s v="Panela granulada y/o pulverizada, deshidratada (polvo, cubos, etc.)"/>
    <x v="36"/>
    <s v="N/A"/>
    <s v="N/A"/>
    <s v="N/A"/>
    <s v="N/A"/>
    <s v="Prestar el servicio integral de aseo y cafetería para la Fundación Gilberto Alzate Avendaño"/>
    <s v="01-Recursos Distrito"/>
    <s v="VA-RECURSOS DISTRITO"/>
    <s v="N/A"/>
    <s v="N/A"/>
    <s v="N/A"/>
    <s v="N/A"/>
    <x v="17"/>
    <s v="N/A"/>
    <s v="N/A"/>
    <s v="PM/0215/0001/FUNC"/>
    <s v="SCDPF-123-00382-22"/>
    <s v="10/12/2022 11:10:1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40000"/>
    <n v="901651"/>
    <s v="SI"/>
    <s v="CO-DC-11001"/>
    <s v="Diego Forero"/>
    <n v="854"/>
    <m/>
    <m/>
    <m/>
    <n v="0"/>
    <m/>
    <m/>
    <s v=" 1213"/>
    <n v="140000"/>
    <s v=" 2022-11-25"/>
    <n v="0"/>
    <n v="0"/>
    <x v="598"/>
    <x v="572"/>
    <n v="0"/>
  </r>
  <r>
    <x v="6"/>
    <s v="O2120201002032381302"/>
    <s v="Café molido"/>
    <x v="36"/>
    <s v="N/A"/>
    <s v="N/A"/>
    <s v="N/A"/>
    <s v="N/A"/>
    <s v="Prestar el servicio integral de aseo y cafetería para la Fundación Gilberto Alzate Avendaño"/>
    <s v="01-Recursos Distrito"/>
    <s v="VA-RECURSOS DISTRITO"/>
    <s v="N/A"/>
    <s v="N/A"/>
    <s v="N/A"/>
    <s v="N/A"/>
    <x v="17"/>
    <s v="N/A"/>
    <s v="N/A"/>
    <s v="PM/0215/0001/FUNC"/>
    <s v="SCDPF-123-00040-22"/>
    <s v="01/03/2022 07:01: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763077"/>
    <n v="0"/>
    <s v="NO"/>
    <s v="CO-DC-11001"/>
    <s v="Diego Forero"/>
    <n v="78"/>
    <m/>
    <m/>
    <m/>
    <n v="0"/>
    <m/>
    <m/>
    <s v=" 78"/>
    <n v="863731"/>
    <s v=" 2022-01-04"/>
    <n v="100654"/>
    <n v="0"/>
    <x v="599"/>
    <x v="573"/>
    <n v="0"/>
  </r>
  <r>
    <x v="6"/>
    <s v="O2120201002032381302"/>
    <s v="Café molido"/>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7-22"/>
    <s v="02/16/2022 01:02:3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23111"/>
    <n v="0"/>
    <s v="NO"/>
    <s v="CO-DC-11001"/>
    <s v="Diego Forero"/>
    <n v="326"/>
    <m/>
    <m/>
    <m/>
    <n v="0"/>
    <m/>
    <m/>
    <s v=" 339"/>
    <n v="23111"/>
    <s v=" 2022-03-22"/>
    <n v="0"/>
    <n v="0"/>
    <x v="600"/>
    <x v="574"/>
    <n v="0"/>
  </r>
  <r>
    <x v="6"/>
    <s v="O2120201002032381302"/>
    <s v="Café molido"/>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3-22"/>
    <s v="05/10/2022 03:05:23"/>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829856"/>
    <n v="0"/>
    <s v="NO"/>
    <s v="CO-DC-11001"/>
    <s v="Diego Forero"/>
    <n v="488"/>
    <m/>
    <m/>
    <m/>
    <n v="0"/>
    <m/>
    <m/>
    <s v=" 543"/>
    <n v="1150000"/>
    <s v=" 2022-12-23"/>
    <n v="320144"/>
    <n v="0"/>
    <x v="601"/>
    <x v="575"/>
    <n v="0"/>
  </r>
  <r>
    <x v="6"/>
    <s v="O2120201002032381302"/>
    <s v="Café molido"/>
    <x v="36"/>
    <s v="N/A"/>
    <s v="N/A"/>
    <s v="N/A"/>
    <s v="N/A"/>
    <s v="Prestar el servicio integral de aseo y cafetería para la Fundación Gilberto Alzate Avendaño"/>
    <s v="01-Recursos Distrito"/>
    <s v="VA-RECURSOS DISTRITO"/>
    <s v="N/A"/>
    <s v="N/A"/>
    <s v="N/A"/>
    <s v="N/A"/>
    <x v="17"/>
    <s v="N/A"/>
    <s v="N/A"/>
    <s v="PM/0215/0001/FUNC"/>
    <s v="SCDPF-123-00383-22"/>
    <s v="10/12/2022 11:10:2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20000"/>
    <n v="2765064"/>
    <s v="SI"/>
    <s v="CO-DC-11001"/>
    <s v="Diego Forero"/>
    <n v="855"/>
    <m/>
    <m/>
    <m/>
    <n v="0"/>
    <m/>
    <m/>
    <s v=" 1214"/>
    <n v="420000"/>
    <s v=" 2022-11-25"/>
    <n v="0"/>
    <n v="0"/>
    <x v="602"/>
    <x v="576"/>
    <n v="220000"/>
  </r>
  <r>
    <x v="6"/>
    <s v="O2120201002032381302"/>
    <s v="Café molid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7-22"/>
    <s v="12/23/2022 02:12:57"/>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420798"/>
    <n v="0"/>
    <s v="SI"/>
    <s v="CO-DC-11001"/>
    <s v="Diego Forero"/>
    <n v="1029"/>
    <m/>
    <m/>
    <m/>
    <n v="0"/>
    <m/>
    <m/>
    <s v=" 1366"/>
    <n v="420798"/>
    <s v=" 2022-12-29"/>
    <n v="0"/>
    <n v="0"/>
    <x v="603"/>
    <x v="2"/>
    <n v="420798"/>
  </r>
  <r>
    <x v="6"/>
    <s v="O2120201002032391101"/>
    <s v="Té elaborado"/>
    <x v="36"/>
    <s v="N/A"/>
    <s v="N/A"/>
    <s v="N/A"/>
    <s v="N/A"/>
    <s v="Prestar el servicio integral de aseo y cafetería para la Fundación Gilberto Alzate Avendaño"/>
    <s v="01-Recursos Distrito"/>
    <s v="VA-RECURSOS DISTRITO"/>
    <s v="N/A"/>
    <s v="N/A"/>
    <s v="N/A"/>
    <s v="N/A"/>
    <x v="17"/>
    <s v="N/A"/>
    <s v="N/A"/>
    <s v="PM/0215/0001/FUNC"/>
    <s v="SCDPF-123-00097-22"/>
    <s v="01/03/2022 07:01: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598602"/>
    <n v="0"/>
    <s v="NO"/>
    <s v="CO-DC-11001"/>
    <s v="Diego Forero"/>
    <n v="79"/>
    <m/>
    <m/>
    <m/>
    <n v="0"/>
    <m/>
    <m/>
    <s v=" 79"/>
    <n v="675964"/>
    <s v=" 2022-01-04"/>
    <n v="77362"/>
    <n v="0"/>
    <x v="604"/>
    <x v="577"/>
    <n v="0"/>
  </r>
  <r>
    <x v="6"/>
    <s v="O2120201002032391101"/>
    <s v="Té elaborado"/>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4-22"/>
    <s v="02/16/2022 01:02:1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37989"/>
    <n v="0"/>
    <s v="NO"/>
    <s v="CO-DC-11001"/>
    <s v="Diego Forero"/>
    <n v="345"/>
    <m/>
    <m/>
    <m/>
    <n v="0"/>
    <m/>
    <m/>
    <s v=" 358"/>
    <n v="37989"/>
    <s v=" 2022-03-22"/>
    <n v="0"/>
    <n v="0"/>
    <x v="605"/>
    <x v="578"/>
    <n v="0"/>
  </r>
  <r>
    <x v="6"/>
    <s v="O2120201002032391101"/>
    <s v="Té elaborado"/>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9-22"/>
    <s v="05/10/2022 03:05:4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51028"/>
    <n v="0"/>
    <s v="NO"/>
    <s v="CO-DC-11001"/>
    <s v="Diego Forero"/>
    <n v="497"/>
    <m/>
    <m/>
    <m/>
    <n v="0"/>
    <m/>
    <m/>
    <s v=" 552"/>
    <n v="1008047"/>
    <s v=" 2022-06-03"/>
    <n v="557019"/>
    <n v="0"/>
    <x v="606"/>
    <x v="579"/>
    <n v="0"/>
  </r>
  <r>
    <x v="6"/>
    <s v="O2120201002032391101"/>
    <s v="Té elaborado"/>
    <x v="36"/>
    <s v="N/A"/>
    <s v="N/A"/>
    <s v="N/A"/>
    <s v="N/A"/>
    <s v="Prestar el servicio integral de aseo y cafetería para la Fundación Gilberto Alzate Avendaño"/>
    <s v="01-Recursos Distrito"/>
    <s v="VA-RECURSOS DISTRITO"/>
    <s v="N/A"/>
    <s v="N/A"/>
    <s v="N/A"/>
    <s v="N/A"/>
    <x v="17"/>
    <s v="N/A"/>
    <s v="N/A"/>
    <s v="PM/0215/0001/FUNC"/>
    <s v="SCDPF-123-00384-22"/>
    <s v="10/12/2022 11:10: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30000"/>
    <n v="2163963"/>
    <s v="SI"/>
    <s v="CO-DC-11001"/>
    <s v="Diego Forero"/>
    <n v="856"/>
    <m/>
    <m/>
    <m/>
    <n v="0"/>
    <m/>
    <m/>
    <s v=" 1215"/>
    <n v="330000"/>
    <s v=" 2022-11-25"/>
    <n v="0"/>
    <n v="0"/>
    <x v="607"/>
    <x v="580"/>
    <n v="180000"/>
  </r>
  <r>
    <x v="6"/>
    <s v="O2120201002032391101"/>
    <s v="Té elaborad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8-22"/>
    <s v="12/23/2022 03:12:46"/>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634381"/>
    <n v="0"/>
    <s v="SI"/>
    <s v="CO-DC-11001"/>
    <s v="Diego Forero"/>
    <n v="1033"/>
    <m/>
    <m/>
    <m/>
    <n v="0"/>
    <m/>
    <m/>
    <s v=" 1370"/>
    <n v="634381"/>
    <s v=" 2022-12-29"/>
    <n v="0"/>
    <n v="0"/>
    <x v="608"/>
    <x v="2"/>
    <n v="634381"/>
  </r>
  <r>
    <x v="6"/>
    <s v="O2120201002032399923"/>
    <s v="Mezclas en polvo para preparación de bebidas (café con leche)"/>
    <x v="36"/>
    <s v="N/A"/>
    <s v="N/A"/>
    <s v="N/A"/>
    <s v="N/A"/>
    <s v="Prestar el servicio integral de aseo y cafetería para la Fundación Gilberto Alzate Avendaño"/>
    <s v="01-Recursos Distrito"/>
    <s v="VA-RECURSOS DISTRITO"/>
    <s v="N/A"/>
    <s v="N/A"/>
    <s v="N/A"/>
    <s v="N/A"/>
    <x v="17"/>
    <s v="N/A"/>
    <s v="N/A"/>
    <s v="PM/0215/0001/FUNC"/>
    <s v="SCDPF-123-00098-22"/>
    <s v="01/03/2022 07:01:1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473150"/>
    <n v="0"/>
    <s v="NO"/>
    <s v="CO-DC-11001"/>
    <s v="Diego Forero"/>
    <n v="80"/>
    <m/>
    <m/>
    <m/>
    <n v="0"/>
    <m/>
    <m/>
    <s v=" 80"/>
    <n v="525749"/>
    <s v=" 2022-01-04"/>
    <n v="52599"/>
    <n v="0"/>
    <x v="609"/>
    <x v="581"/>
    <n v="0"/>
  </r>
  <r>
    <x v="6"/>
    <s v="O2120201002032399923"/>
    <s v="Mezclas en polvo para preparación de bebidas (café con leche)"/>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4-22"/>
    <s v="02/16/2022 01:02:31"/>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29547"/>
    <n v="0"/>
    <s v="NO"/>
    <s v="CO-DC-11001"/>
    <s v="Diego Forero"/>
    <n v="331"/>
    <m/>
    <m/>
    <m/>
    <n v="0"/>
    <m/>
    <m/>
    <s v=" 344"/>
    <n v="29547"/>
    <s v=" 2022-03-22"/>
    <n v="0"/>
    <n v="0"/>
    <x v="610"/>
    <x v="582"/>
    <n v="0"/>
  </r>
  <r>
    <x v="6"/>
    <s v="O2120201002032399923"/>
    <s v="Mezclas en polvo para preparación de bebidas (café con leche)"/>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7-22"/>
    <s v="05/10/2022 03:05:1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180000"/>
    <n v="0"/>
    <s v="NO"/>
    <s v="CO-DC-11001"/>
    <s v="Diego Forero"/>
    <n v="510"/>
    <m/>
    <m/>
    <m/>
    <n v="0"/>
    <m/>
    <m/>
    <s v=" 565"/>
    <n v="780704"/>
    <s v=" 2022-06-03"/>
    <n v="600704"/>
    <n v="0"/>
    <x v="593"/>
    <x v="568"/>
    <n v="0"/>
  </r>
  <r>
    <x v="6"/>
    <s v="O2120201002032399923"/>
    <s v="Mezclas en polvo para preparación de bebidas (café con leche)"/>
    <x v="36"/>
    <s v="N/A"/>
    <s v="N/A"/>
    <s v="N/A"/>
    <s v="N/A"/>
    <s v="Prestar el servicio integral de aseo y cafetería para la Fundación Gilberto Alzate Avendaño"/>
    <s v="01-Recursos Distrito"/>
    <s v="VA-RECURSOS DISTRITO"/>
    <s v="N/A"/>
    <s v="N/A"/>
    <s v="N/A"/>
    <s v="N/A"/>
    <x v="17"/>
    <s v="N/A"/>
    <s v="N/A"/>
    <s v="PM/0215/0001/FUNC"/>
    <s v="SCDPF-123-00385-22"/>
    <s v="10/12/2022 11:10: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60000"/>
    <n v="1683083"/>
    <s v="SI"/>
    <s v="CO-DC-11001"/>
    <s v="Diego Forero"/>
    <n v="857"/>
    <m/>
    <m/>
    <m/>
    <n v="0"/>
    <m/>
    <m/>
    <s v=" 1216"/>
    <n v="260000"/>
    <s v=" 2022-11-25"/>
    <n v="0"/>
    <n v="0"/>
    <x v="611"/>
    <x v="583"/>
    <n v="100000"/>
  </r>
  <r>
    <x v="6"/>
    <s v="O2120201002032399923"/>
    <s v="Mezclas en polvo para preparación de bebidas (café con leche)"/>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9-22"/>
    <s v="12/23/2022 03:12:40"/>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653303"/>
    <n v="0"/>
    <s v="SI"/>
    <s v="CO-DC-11001"/>
    <s v="Diego Forero"/>
    <n v="1038"/>
    <m/>
    <m/>
    <m/>
    <n v="0"/>
    <m/>
    <m/>
    <s v=" 1375"/>
    <n v="653303"/>
    <s v=" 2022-12-29"/>
    <n v="0"/>
    <n v="0"/>
    <x v="612"/>
    <x v="2"/>
    <n v="653303"/>
  </r>
  <r>
    <x v="6"/>
    <s v="O2120201002082823101"/>
    <s v="Vestidos de paño para hombre"/>
    <x v="36"/>
    <s v="N/A"/>
    <s v="N/A"/>
    <s v="N/A"/>
    <s v="N/A"/>
    <s v="Adquisición de ropa de labor para funcionarios de la Fundación Gilberto Alzate Avendaño"/>
    <s v="01-Recursos Distrito"/>
    <s v="VA-RECURSOS DISTRITO"/>
    <s v="N/A"/>
    <s v="N/A"/>
    <s v="N/A"/>
    <s v="N/A"/>
    <x v="17"/>
    <s v="N/A"/>
    <s v="N/A"/>
    <s v="PM/0215/0001/FUNC"/>
    <s v="SCDPF-123-00054-22"/>
    <s v="01/03/2022 07:01:45"/>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428176"/>
    <n v="0"/>
    <s v="NO"/>
    <s v="CO-DC-11001"/>
    <s v="Diego Forero"/>
    <n v="24"/>
    <m/>
    <m/>
    <m/>
    <n v="0"/>
    <m/>
    <m/>
    <s v=" 24"/>
    <n v="428176"/>
    <s v=" 2022-01-04"/>
    <n v="0"/>
    <n v="0"/>
    <x v="613"/>
    <x v="584"/>
    <n v="214088"/>
  </r>
  <r>
    <x v="6"/>
    <s v="O2120201002082823117"/>
    <s v="Chaquetas o sacos, excepto de cuero y plástico para hombre"/>
    <x v="36"/>
    <s v="N/A"/>
    <s v="N/A"/>
    <s v="N/A"/>
    <s v="N/A"/>
    <s v="Adquisición de ropa de labor para funcionarios de la Fundación Gilberto Alzate Avendaño"/>
    <s v="01-Recursos Distrito"/>
    <s v="VA-RECURSOS DISTRITO"/>
    <s v="N/A"/>
    <s v="N/A"/>
    <s v="N/A"/>
    <s v="N/A"/>
    <x v="17"/>
    <s v="N/A"/>
    <s v="N/A"/>
    <s v="PM/0215/0001/FUNC"/>
    <s v="SCDPF-123-00052-22"/>
    <s v="01/03/2022 07:01:41"/>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161622"/>
    <n v="0"/>
    <s v="NO"/>
    <s v="CO-DC-11001"/>
    <s v="Diego Forero"/>
    <n v="25"/>
    <m/>
    <m/>
    <m/>
    <n v="0"/>
    <m/>
    <m/>
    <s v=" 25"/>
    <n v="161622"/>
    <s v=" 2022-01-04"/>
    <n v="0"/>
    <n v="0"/>
    <x v="614"/>
    <x v="585"/>
    <n v="0"/>
  </r>
  <r>
    <x v="6"/>
    <s v="O2120201002082823125"/>
    <s v="Pantalones de tejidos planos de fibras mezcladas, para hombre"/>
    <x v="36"/>
    <s v="N/A"/>
    <s v="N/A"/>
    <s v="N/A"/>
    <s v="N/A"/>
    <s v="Adquisición de ropa de labor para funcionarios de la Fundación Gilberto Alzate Avendaño"/>
    <s v="01-Recursos Distrito"/>
    <s v="VA-RECURSOS DISTRITO"/>
    <s v="N/A"/>
    <s v="N/A"/>
    <s v="N/A"/>
    <s v="N/A"/>
    <x v="17"/>
    <s v="N/A"/>
    <s v="N/A"/>
    <s v="PM/0215/0001/FUNC"/>
    <s v="SCDPF-123-00055-22"/>
    <s v="01/03/2022 07:01:19"/>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61973"/>
    <n v="0"/>
    <s v="NO"/>
    <s v="CO-DC-11001"/>
    <s v="Diego Forero"/>
    <n v="26"/>
    <m/>
    <m/>
    <m/>
    <n v="0"/>
    <m/>
    <m/>
    <s v=" 26"/>
    <n v="61973"/>
    <s v=" 2022-01-04"/>
    <n v="0"/>
    <n v="0"/>
    <x v="615"/>
    <x v="586"/>
    <n v="0"/>
  </r>
  <r>
    <x v="6"/>
    <s v="O2120201002082823211"/>
    <s v="Camisas de tejidos planos de algodón para hombre"/>
    <x v="36"/>
    <s v="N/A"/>
    <s v="N/A"/>
    <s v="N/A"/>
    <s v="N/A"/>
    <s v="Adquisición de ropa de labor para funcionarios de la Fundación Gilberto Alzate Avendaño"/>
    <s v="01-Recursos Distrito"/>
    <s v="VA-RECURSOS DISTRITO"/>
    <s v="N/A"/>
    <s v="N/A"/>
    <s v="N/A"/>
    <s v="N/A"/>
    <x v="17"/>
    <s v="N/A"/>
    <s v="N/A"/>
    <s v="PM/0215/0001/FUNC"/>
    <s v="SCDPF-123-00043-22"/>
    <s v="01/03/2022 07:01:55"/>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112676"/>
    <n v="0"/>
    <s v="NO"/>
    <s v="CO-DC-11001"/>
    <s v="Diego Forero"/>
    <n v="27"/>
    <m/>
    <m/>
    <m/>
    <n v="0"/>
    <m/>
    <m/>
    <s v=" 27"/>
    <n v="112676"/>
    <s v=" 2022-01-04"/>
    <n v="0"/>
    <n v="0"/>
    <x v="616"/>
    <x v="587"/>
    <n v="52816"/>
  </r>
  <r>
    <x v="6"/>
    <s v="O2120201002082823216"/>
    <s v="Camisas de tejidos planos mezclados para hombre"/>
    <x v="36"/>
    <s v="N/A"/>
    <s v="N/A"/>
    <s v="N/A"/>
    <s v="N/A"/>
    <s v="Adquisición de ropa de labor para funcionarios de la Fundación Gilberto Alzate Avendaño"/>
    <s v="01-Recursos Distrito"/>
    <s v="VA-RECURSOS DISTRITO"/>
    <s v="N/A"/>
    <s v="N/A"/>
    <s v="N/A"/>
    <s v="N/A"/>
    <x v="17"/>
    <s v="N/A"/>
    <s v="N/A"/>
    <s v="PM/0215/0001/FUNC"/>
    <s v="SCDPF-123-00044-22"/>
    <s v="01/03/2022 07:01:24"/>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59861"/>
    <n v="0"/>
    <s v="NO"/>
    <s v="CO-DC-11001"/>
    <s v="Diego Forero"/>
    <n v="28"/>
    <m/>
    <m/>
    <m/>
    <n v="0"/>
    <m/>
    <m/>
    <s v=" 28"/>
    <n v="59861"/>
    <s v=" 2022-01-04"/>
    <n v="0"/>
    <n v="0"/>
    <x v="617"/>
    <x v="588"/>
    <n v="3522"/>
  </r>
  <r>
    <x v="6"/>
    <s v="O2120201002082823301"/>
    <s v="Vestidos de paño para mujer"/>
    <x v="36"/>
    <s v="N/A"/>
    <s v="N/A"/>
    <s v="N/A"/>
    <s v="N/A"/>
    <s v="Adquisición de ropa de labor para funcionarios de la Fundación Gilberto Alzate Avendaño"/>
    <s v="01-Recursos Distrito"/>
    <s v="VA-RECURSOS DISTRITO"/>
    <s v="N/A"/>
    <s v="N/A"/>
    <s v="N/A"/>
    <s v="N/A"/>
    <x v="17"/>
    <s v="N/A"/>
    <s v="N/A"/>
    <s v="PM/0215/0001/FUNC"/>
    <s v="SCDPF-123-00056-22"/>
    <s v="01/03/2022 07:01:58"/>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160215"/>
    <n v="0"/>
    <s v="NO"/>
    <s v="CO-DC-11001"/>
    <s v="Diego Forero"/>
    <n v="21"/>
    <m/>
    <m/>
    <m/>
    <n v="0"/>
    <m/>
    <m/>
    <s v=" 21"/>
    <n v="160215"/>
    <s v=" 2022-01-04"/>
    <n v="0"/>
    <n v="0"/>
    <x v="618"/>
    <x v="589"/>
    <n v="14449"/>
  </r>
  <r>
    <x v="6"/>
    <s v="O2120201002082823311"/>
    <s v="Pantalones o slaks de tejidos planos de fibras mezcladas para mujer"/>
    <x v="36"/>
    <s v="N/A"/>
    <s v="N/A"/>
    <s v="N/A"/>
    <s v="N/A"/>
    <s v="Adquisición de ropa de labor para funcionarios de la Fundación Gilberto Alzate Avendaño"/>
    <s v="01-Recursos Distrito"/>
    <s v="VA-RECURSOS DISTRITO"/>
    <s v="N/A"/>
    <s v="N/A"/>
    <s v="N/A"/>
    <s v="N/A"/>
    <x v="17"/>
    <s v="N/A"/>
    <s v="N/A"/>
    <s v="PM/0215/0001/FUNC"/>
    <s v="SCDPF-123-00057-22"/>
    <s v="01/03/2022 07:01:24"/>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128280"/>
    <n v="0"/>
    <s v="NO"/>
    <s v="CO-DC-11001"/>
    <s v="Diego Forero"/>
    <n v="17"/>
    <m/>
    <m/>
    <m/>
    <n v="0"/>
    <m/>
    <m/>
    <s v=" 17"/>
    <n v="128280"/>
    <s v=" 2022-01-04"/>
    <n v="0"/>
    <n v="0"/>
    <x v="619"/>
    <x v="2"/>
    <n v="128280"/>
  </r>
  <r>
    <x v="6"/>
    <s v="O2120201002082823313"/>
    <s v="Chaquetas o sacos, excepto de cuero y plástico para mujer"/>
    <x v="36"/>
    <s v="N/A"/>
    <s v="N/A"/>
    <s v="N/A"/>
    <s v="N/A"/>
    <s v="Adquisición de ropa de labor para funcionarios de la Fundación Gilberto Alzate Avendaño"/>
    <s v="01-Recursos Distrito"/>
    <s v="VA-RECURSOS DISTRITO"/>
    <s v="N/A"/>
    <s v="N/A"/>
    <s v="N/A"/>
    <s v="N/A"/>
    <x v="17"/>
    <s v="N/A"/>
    <s v="N/A"/>
    <s v="PM/0215/0001/FUNC"/>
    <s v="SCDPF-123-00053-22"/>
    <s v="01/03/2022 07:01:27"/>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157180"/>
    <n v="0"/>
    <s v="NO"/>
    <s v="CO-DC-11001"/>
    <s v="Diego Forero"/>
    <n v="18"/>
    <m/>
    <m/>
    <m/>
    <n v="0"/>
    <m/>
    <m/>
    <s v=" 18"/>
    <n v="157180"/>
    <s v=" 2022-01-04"/>
    <n v="0"/>
    <n v="0"/>
    <x v="620"/>
    <x v="590"/>
    <n v="0"/>
  </r>
  <r>
    <x v="6"/>
    <s v="O2120201002082823401"/>
    <s v="Blusas y camisas de tejidos planos mezclados, para mujer"/>
    <x v="36"/>
    <s v="N/A"/>
    <s v="N/A"/>
    <s v="N/A"/>
    <s v="N/A"/>
    <s v="Adquisición de ropa de labor para funcionarios de la Fundación Gilberto Alzate Avendaño"/>
    <s v="01-Recursos Distrito"/>
    <s v="VA-RECURSOS DISTRITO"/>
    <s v="N/A"/>
    <s v="N/A"/>
    <s v="N/A"/>
    <s v="N/A"/>
    <x v="17"/>
    <s v="N/A"/>
    <s v="N/A"/>
    <s v="PM/0215/0001/FUNC"/>
    <s v="SCDPF-123-00036-22"/>
    <s v="01/03/2022 07:01:02"/>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98594"/>
    <n v="0"/>
    <s v="NO"/>
    <s v="CO-DC-11001"/>
    <s v="Diego Forero"/>
    <n v="19"/>
    <m/>
    <m/>
    <m/>
    <n v="0"/>
    <m/>
    <m/>
    <s v=" 19"/>
    <n v="98594"/>
    <s v=" 2022-01-04"/>
    <n v="0"/>
    <n v="0"/>
    <x v="621"/>
    <x v="591"/>
    <n v="101"/>
  </r>
  <r>
    <x v="6"/>
    <s v="O2120201002082823403"/>
    <s v="Blusas y camisas de algodón, para mujer"/>
    <x v="36"/>
    <s v="N/A"/>
    <s v="N/A"/>
    <s v="N/A"/>
    <s v="N/A"/>
    <s v="Adquisición de ropa de labor para funcionarios de la Fundación Gilberto Alzate Avendaño"/>
    <s v="01-Recursos Distrito"/>
    <s v="VA-RECURSOS DISTRITO"/>
    <s v="N/A"/>
    <s v="N/A"/>
    <s v="N/A"/>
    <s v="N/A"/>
    <x v="17"/>
    <s v="N/A"/>
    <s v="N/A"/>
    <s v="PM/0215/0001/FUNC"/>
    <s v="SCDPF-123-00035-22"/>
    <s v="01/03/2022 07:01:22"/>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49198"/>
    <n v="0"/>
    <s v="NO"/>
    <s v="CO-DC-11001"/>
    <s v="Diego Forero"/>
    <n v="20"/>
    <m/>
    <m/>
    <m/>
    <n v="0"/>
    <m/>
    <m/>
    <s v=" 20"/>
    <n v="49198"/>
    <s v=" 2022-01-04"/>
    <n v="0"/>
    <n v="0"/>
    <x v="622"/>
    <x v="2"/>
    <n v="49198"/>
  </r>
  <r>
    <x v="6"/>
    <s v="O2120201002082823804"/>
    <s v="Corbatas"/>
    <x v="36"/>
    <s v="N/A"/>
    <s v="N/A"/>
    <s v="N/A"/>
    <s v="N/A"/>
    <s v="Adquisición de ropa de labor para funcionarios de la Fundación Gilberto Alzate Avendaño"/>
    <s v="01-Recursos Distrito"/>
    <s v="VA-RECURSOS DISTRITO"/>
    <s v="N/A"/>
    <s v="N/A"/>
    <s v="N/A"/>
    <s v="N/A"/>
    <x v="17"/>
    <s v="N/A"/>
    <s v="N/A"/>
    <s v="PM/0215/0001/FUNC"/>
    <s v="SCDPF-123-00058-22"/>
    <s v="01/03/2022 07:01:53"/>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29933"/>
    <n v="0"/>
    <s v="NO"/>
    <s v="CO-DC-11001"/>
    <s v="Diego Forero"/>
    <n v="29"/>
    <m/>
    <m/>
    <m/>
    <n v="0"/>
    <m/>
    <m/>
    <s v=" 29"/>
    <n v="29933"/>
    <s v=" 2022-01-04"/>
    <n v="0"/>
    <n v="0"/>
    <x v="623"/>
    <x v="592"/>
    <n v="13031"/>
  </r>
  <r>
    <x v="6"/>
    <s v="O2120201002092933001"/>
    <s v="Calzado de cuero para hombre"/>
    <x v="36"/>
    <s v="N/A"/>
    <s v="N/A"/>
    <s v="N/A"/>
    <s v="N/A"/>
    <s v="Adquisición de ropa de labor para funcionarios de la Fundación Gilberto Alzate Avendaño"/>
    <s v="01-Recursos Distrito"/>
    <s v="VA-RECURSOS DISTRITO"/>
    <s v="N/A"/>
    <s v="N/A"/>
    <s v="N/A"/>
    <s v="N/A"/>
    <x v="17"/>
    <s v="N/A"/>
    <s v="N/A"/>
    <s v="PM/0215/0001/FUNC"/>
    <s v="SCDPF-123-00041-22"/>
    <s v="02/16/2022 12:02:51"/>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222146"/>
    <n v="0"/>
    <s v="NO"/>
    <s v="CO-DC-11001"/>
    <s v="Diego Forero"/>
    <n v="22"/>
    <m/>
    <m/>
    <m/>
    <n v="0"/>
    <m/>
    <m/>
    <s v=" 22"/>
    <n v="222146"/>
    <s v=" 2022-01-04"/>
    <n v="0"/>
    <n v="0"/>
    <x v="624"/>
    <x v="593"/>
    <n v="0"/>
  </r>
  <r>
    <x v="6"/>
    <s v="O2120201002092933003"/>
    <s v="Calzado de cuero para mujer"/>
    <x v="36"/>
    <s v="N/A"/>
    <s v="N/A"/>
    <s v="N/A"/>
    <s v="N/A"/>
    <s v="Adquisición de ropa de labor para funcionarios de la Fundación Gilberto Alzate Avendaño"/>
    <s v="01-Recursos Distrito"/>
    <s v="VA-RECURSOS DISTRITO"/>
    <s v="N/A"/>
    <s v="N/A"/>
    <s v="N/A"/>
    <s v="N/A"/>
    <x v="17"/>
    <s v="N/A"/>
    <s v="N/A"/>
    <s v="PM/0215/0001/FUNC"/>
    <s v="SCDPF-123-00042-22"/>
    <s v="01/03/2022 07:01:11"/>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292740"/>
    <n v="0"/>
    <s v="NO"/>
    <s v="CO-DC-11001"/>
    <s v="Diego Forero"/>
    <n v="23"/>
    <m/>
    <m/>
    <m/>
    <n v="0"/>
    <m/>
    <m/>
    <s v=" 23"/>
    <n v="292740"/>
    <s v=" 2022-01-04"/>
    <n v="0"/>
    <n v="0"/>
    <x v="625"/>
    <x v="594"/>
    <n v="0"/>
  </r>
  <r>
    <x v="6"/>
    <s v="O2120201003013131001"/>
    <s v="Madera inmunizada"/>
    <x v="36"/>
    <s v="N/A"/>
    <s v="N/A"/>
    <s v="N/A"/>
    <s v="N/A"/>
    <s v="Constitución caja menor"/>
    <s v="01-Recursos Distrito"/>
    <s v="VA-RECURSOS DISTRITO"/>
    <s v="N/A"/>
    <s v="N/A"/>
    <s v="N/A"/>
    <s v="N/A"/>
    <x v="17"/>
    <s v="N/A"/>
    <s v="N/A"/>
    <s v="PM/0215/0001/FUNC"/>
    <s v="SCDPF-123-00279-22"/>
    <s v="02/02/2022 04:02:32"/>
    <s v="No Contractual"/>
    <s v="RESOLUCIÓN"/>
    <m/>
    <s v="Constitución caja menor"/>
    <s v="Constitución caja menor"/>
    <s v=" _x000a_  _x000a_ "/>
    <s v="2022-02-02 00:00:00"/>
    <s v="2022-02-04 00:00:00"/>
    <n v="300"/>
    <n v="0"/>
    <s v="MARISOL  RODRIGUEZ MERCHAN"/>
    <s v="Resolución"/>
    <n v="216000"/>
    <n v="0"/>
    <s v="NO"/>
    <s v="CO-DC-11001"/>
    <s v="N/A"/>
    <n v="306"/>
    <m/>
    <m/>
    <m/>
    <n v="0"/>
    <m/>
    <m/>
    <s v=" 324"/>
    <n v="216000"/>
    <s v=" 2022-03-18"/>
    <n v="0"/>
    <n v="0"/>
    <x v="626"/>
    <x v="595"/>
    <n v="0"/>
  </r>
  <r>
    <x v="6"/>
    <s v="O2120201003023211101"/>
    <s v="Pulpa química de madera soluble"/>
    <x v="36"/>
    <s v="N/A"/>
    <s v="N/A"/>
    <s v="N/A"/>
    <s v="N/A"/>
    <s v="Constitución caja menor"/>
    <s v="01-Recursos Distrito"/>
    <s v="VA-RECURSOS DISTRITO"/>
    <s v="N/A"/>
    <s v="N/A"/>
    <s v="N/A"/>
    <s v="N/A"/>
    <x v="17"/>
    <s v="N/A"/>
    <s v="N/A"/>
    <s v="PM/0215/0001/FUNC"/>
    <s v="SCDPF-123-00280-22"/>
    <s v="02/02/2022 04:02:53"/>
    <s v="No Contractual"/>
    <s v="RESOLUCIÓN"/>
    <m/>
    <s v="Constitución caja menor"/>
    <s v="Constitución caja menor"/>
    <s v=" _x000a_  _x000a_ "/>
    <s v="2022-02-02 00:00:00"/>
    <s v="2022-02-04 00:00:00"/>
    <n v="300"/>
    <n v="0"/>
    <s v="MARISOL  RODRIGUEZ MERCHAN"/>
    <s v="Resolución"/>
    <n v="400000"/>
    <n v="0"/>
    <s v="NO"/>
    <s v="CO-DC-11001"/>
    <s v="N/A"/>
    <n v="302"/>
    <m/>
    <m/>
    <m/>
    <n v="0"/>
    <m/>
    <m/>
    <s v=" 628"/>
    <n v="400000"/>
    <s v=" 2022-06-21"/>
    <n v="0"/>
    <n v="0"/>
    <x v="627"/>
    <x v="596"/>
    <n v="0"/>
  </r>
  <r>
    <x v="6"/>
    <s v="O2120201003023211101"/>
    <s v="Pulpa química de madera soluble"/>
    <x v="36"/>
    <s v="N/A"/>
    <s v="N/A"/>
    <s v="N/A"/>
    <s v="N/A"/>
    <s v="ADICION CAJA MENOR"/>
    <s v="01-Recursos Distrito"/>
    <s v="VA-RECURSOS DISTRITO"/>
    <s v="N/A"/>
    <s v="N/A"/>
    <s v="N/A"/>
    <s v="N/A"/>
    <x v="17"/>
    <s v="N/A"/>
    <s v="N/A"/>
    <s v="PM/0215/0001/FUNC"/>
    <s v="SCDPF-123-00546-22"/>
    <s v="09/16/2022 03:09:30"/>
    <s v="No Contractual"/>
    <s v="RESOLUCIÓN"/>
    <m/>
    <s v="ADICION CAJA MENOR"/>
    <s v="ADICION CAJA MENOR"/>
    <s v=" _x000a_  _x000a_ "/>
    <s v="2022-09-18 00:00:00"/>
    <s v="2022-09-20 00:00:00"/>
    <n v="90"/>
    <n v="0"/>
    <s v="MARISOL  RODRIGUEZ MERCHAN"/>
    <s v="Resolución"/>
    <n v="300000"/>
    <n v="0"/>
    <s v="NO"/>
    <s v="CO-DC-11001"/>
    <s v="N/A"/>
    <n v="814"/>
    <m/>
    <m/>
    <m/>
    <n v="0"/>
    <m/>
    <m/>
    <s v=" 1134"/>
    <n v="300000"/>
    <s v=" 2022-10-21"/>
    <n v="0"/>
    <n v="0"/>
    <x v="628"/>
    <x v="597"/>
    <n v="0"/>
  </r>
  <r>
    <x v="6"/>
    <s v="O2120201003023213101"/>
    <s v="Papel del tipo utilizado para papel higiénico"/>
    <x v="36"/>
    <s v="N/A"/>
    <s v="N/A"/>
    <s v="N/A"/>
    <s v="N/A"/>
    <s v="Prestar el servicio integral de aseo y cafetería para la Fundación Gilberto Alzate Avendaño"/>
    <s v="01-Recursos Distrito"/>
    <s v="VA-RECURSOS DISTRITO"/>
    <s v="N/A"/>
    <s v="N/A"/>
    <s v="N/A"/>
    <s v="N/A"/>
    <x v="17"/>
    <s v="N/A"/>
    <s v="N/A"/>
    <s v="PM/0215/0001/FUNC"/>
    <s v="SCDPF-123-00099-22"/>
    <s v="01/03/2022 07: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482809"/>
    <n v="0"/>
    <s v="NO"/>
    <s v="CO-DC-11001"/>
    <s v="Diego Forero"/>
    <n v="81"/>
    <m/>
    <m/>
    <m/>
    <n v="0"/>
    <m/>
    <m/>
    <s v=" 81"/>
    <n v="796901"/>
    <s v=" 2022-01-04"/>
    <n v="314092"/>
    <n v="0"/>
    <x v="629"/>
    <x v="598"/>
    <n v="0"/>
  </r>
  <r>
    <x v="6"/>
    <s v="O2120201003023213101"/>
    <s v="Papel del tipo utilizado para papel higiénico"/>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8-22"/>
    <s v="02/16/2022 01:02:0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44786"/>
    <n v="0"/>
    <s v="NO"/>
    <s v="CO-DC-11001"/>
    <s v="Diego Forero"/>
    <n v="349"/>
    <m/>
    <m/>
    <m/>
    <n v="0"/>
    <m/>
    <m/>
    <s v=" 362"/>
    <n v="44786"/>
    <s v=" 2022-03-22"/>
    <n v="0"/>
    <n v="0"/>
    <x v="630"/>
    <x v="599"/>
    <n v="0"/>
  </r>
  <r>
    <x v="6"/>
    <s v="O2120201003023213101"/>
    <s v="Papel del tipo utilizado para papel higiénico"/>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9-22"/>
    <s v="05/10/2022 03:05:4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700000"/>
    <n v="0"/>
    <s v="NO"/>
    <s v="CO-DC-11001"/>
    <s v="Diego Forero"/>
    <n v="512"/>
    <m/>
    <m/>
    <m/>
    <n v="0"/>
    <m/>
    <m/>
    <s v=" 567"/>
    <n v="968313"/>
    <s v=" 2022-12-23"/>
    <n v="268313"/>
    <n v="0"/>
    <x v="631"/>
    <x v="600"/>
    <n v="0"/>
  </r>
  <r>
    <x v="6"/>
    <s v="O2120201003023213101"/>
    <s v="Papel del tipo utilizado para papel higiénico"/>
    <x v="36"/>
    <s v="N/A"/>
    <s v="N/A"/>
    <s v="N/A"/>
    <s v="N/A"/>
    <s v="Prestar el servicio integral de aseo y cafetería para la Fundación Gilberto Alzate Avendaño"/>
    <s v="01-Recursos Distrito"/>
    <s v="VA-RECURSOS DISTRITO"/>
    <s v="N/A"/>
    <s v="N/A"/>
    <s v="N/A"/>
    <s v="N/A"/>
    <x v="17"/>
    <s v="N/A"/>
    <s v="N/A"/>
    <s v="PM/0215/0001/FUNC"/>
    <s v="SCDPF-123-00386-22"/>
    <s v="10/12/2022 11:10:3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50000"/>
    <n v="2277856"/>
    <s v="SI"/>
    <s v="CO-DC-11001"/>
    <s v="Diego Forero"/>
    <n v="858"/>
    <m/>
    <m/>
    <m/>
    <n v="0"/>
    <m/>
    <m/>
    <s v=" 1217"/>
    <n v="350000"/>
    <s v=" 2022-11-25"/>
    <n v="0"/>
    <n v="0"/>
    <x v="632"/>
    <x v="601"/>
    <n v="125836"/>
  </r>
  <r>
    <x v="6"/>
    <s v="O2120201003023213101"/>
    <s v="Papel del tipo utilizado para papel higiénic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0-22"/>
    <s v="12/23/2022 03:12:59"/>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582405"/>
    <n v="0"/>
    <s v="SI"/>
    <s v="CO-DC-11001"/>
    <s v="Diego Forero"/>
    <n v="1037"/>
    <m/>
    <m/>
    <m/>
    <n v="0"/>
    <m/>
    <m/>
    <s v=" 1374"/>
    <n v="582405"/>
    <s v=" 2022-12-29"/>
    <n v="0"/>
    <n v="0"/>
    <x v="633"/>
    <x v="2"/>
    <n v="582405"/>
  </r>
  <r>
    <x v="6"/>
    <s v="O2120201003023219304"/>
    <s v="Toallas de papel"/>
    <x v="36"/>
    <s v="N/A"/>
    <s v="N/A"/>
    <s v="N/A"/>
    <s v="N/A"/>
    <s v="Prestar el servicio integral de aseo y cafetería para la Fundación Gilberto Alzate Avendaño"/>
    <s v="01-Recursos Distrito"/>
    <s v="VA-RECURSOS DISTRITO"/>
    <s v="N/A"/>
    <s v="N/A"/>
    <s v="N/A"/>
    <s v="N/A"/>
    <x v="17"/>
    <s v="N/A"/>
    <s v="N/A"/>
    <s v="PM/0215/0001/FUNC"/>
    <s v="SCDPF-123-00100-22"/>
    <s v="01/03/2022 07:01:2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198573"/>
    <n v="0"/>
    <s v="NO"/>
    <s v="CO-DC-11001"/>
    <s v="Diego Forero"/>
    <n v="82"/>
    <m/>
    <m/>
    <m/>
    <n v="0"/>
    <m/>
    <m/>
    <s v=" 82"/>
    <n v="285925"/>
    <s v=" 2022-01-04"/>
    <n v="87352"/>
    <n v="0"/>
    <x v="634"/>
    <x v="602"/>
    <n v="0"/>
  </r>
  <r>
    <x v="6"/>
    <s v="O2120201003023219304"/>
    <s v="Toallas de papel"/>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5-22"/>
    <s v="02/16/2022 01:02:2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16069"/>
    <n v="0"/>
    <s v="NO"/>
    <s v="CO-DC-11001"/>
    <s v="Diego Forero"/>
    <n v="344"/>
    <m/>
    <m/>
    <m/>
    <n v="0"/>
    <m/>
    <m/>
    <s v=" 357"/>
    <n v="16069"/>
    <s v=" 2022-03-22"/>
    <n v="0"/>
    <n v="0"/>
    <x v="635"/>
    <x v="603"/>
    <n v="0"/>
  </r>
  <r>
    <x v="6"/>
    <s v="O2120201003023219304"/>
    <s v="Toallas de papel"/>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21-22"/>
    <s v="05/10/2022 03:05:1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503756"/>
    <n v="0"/>
    <s v="NO"/>
    <s v="CO-DC-11001"/>
    <s v="Diego Forero"/>
    <n v="499"/>
    <m/>
    <m/>
    <m/>
    <n v="0"/>
    <m/>
    <m/>
    <s v=" 554"/>
    <n v="726133"/>
    <s v=" 2022-06-03"/>
    <n v="222377"/>
    <n v="0"/>
    <x v="636"/>
    <x v="604"/>
    <n v="0"/>
  </r>
  <r>
    <x v="6"/>
    <s v="O2120201003023219304"/>
    <s v="Toallas de papel"/>
    <x v="36"/>
    <s v="N/A"/>
    <s v="N/A"/>
    <s v="N/A"/>
    <s v="N/A"/>
    <s v="Prestar el servicio integral de aseo y cafetería para la Fundación Gilberto Alzate Avendaño"/>
    <s v="01-Recursos Distrito"/>
    <s v="VA-RECURSOS DISTRITO"/>
    <s v="N/A"/>
    <s v="N/A"/>
    <s v="N/A"/>
    <s v="N/A"/>
    <x v="17"/>
    <s v="N/A"/>
    <s v="N/A"/>
    <s v="PM/0215/0001/FUNC"/>
    <s v="SCDPF-123-00387-22"/>
    <s v="10/12/2022 11:10:3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30000"/>
    <n v="817286"/>
    <s v="SI"/>
    <s v="CO-DC-11001"/>
    <s v="Diego Forero"/>
    <n v="859"/>
    <m/>
    <m/>
    <m/>
    <n v="0"/>
    <m/>
    <m/>
    <s v=" 1218"/>
    <n v="130000"/>
    <s v=" 2022-11-25"/>
    <n v="0"/>
    <n v="0"/>
    <x v="637"/>
    <x v="2"/>
    <n v="130000"/>
  </r>
  <r>
    <x v="6"/>
    <s v="O2120201003023219304"/>
    <s v="Toallas de pape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1-22"/>
    <s v="12/23/2022 03:12:33"/>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309729"/>
    <n v="0"/>
    <s v="SI"/>
    <s v="CO-DC-11001"/>
    <s v="Diego Forero"/>
    <n v="1031"/>
    <m/>
    <m/>
    <m/>
    <n v="0"/>
    <m/>
    <m/>
    <s v=" 1368"/>
    <n v="309729"/>
    <s v=" 2022-12-29"/>
    <n v="0"/>
    <n v="0"/>
    <x v="638"/>
    <x v="2"/>
    <n v="309729"/>
  </r>
  <r>
    <x v="6"/>
    <s v="O2120201003023219305"/>
    <s v="Servilletas de papel"/>
    <x v="36"/>
    <s v="N/A"/>
    <s v="N/A"/>
    <s v="N/A"/>
    <s v="N/A"/>
    <s v="Prestar el servicio integral de aseo y cafetería para la Fundación Gilberto Alzate Avendaño"/>
    <s v="01-Recursos Distrito"/>
    <s v="VA-RECURSOS DISTRITO"/>
    <s v="N/A"/>
    <s v="N/A"/>
    <s v="N/A"/>
    <s v="N/A"/>
    <x v="17"/>
    <s v="N/A"/>
    <s v="N/A"/>
    <s v="PM/0215/0001/FUNC"/>
    <s v="SCDPF-123-00101-22"/>
    <s v="01/03/2022 07:01:5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02915"/>
    <n v="0"/>
    <s v="NO"/>
    <s v="CO-DC-11001"/>
    <s v="Diego Forero"/>
    <n v="83"/>
    <m/>
    <m/>
    <m/>
    <n v="0"/>
    <m/>
    <m/>
    <s v=" 83"/>
    <n v="202915"/>
    <s v=" 2022-01-04"/>
    <n v="0"/>
    <n v="0"/>
    <x v="639"/>
    <x v="605"/>
    <n v="0"/>
  </r>
  <r>
    <x v="6"/>
    <s v="O2120201003023219305"/>
    <s v="Servilletas de papel"/>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6-22"/>
    <s v="02/16/2022 01:02:26"/>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11404"/>
    <n v="0"/>
    <s v="NO"/>
    <s v="CO-DC-11001"/>
    <s v="Diego Forero"/>
    <n v="343"/>
    <m/>
    <m/>
    <m/>
    <n v="0"/>
    <m/>
    <m/>
    <s v=" 356"/>
    <n v="11404"/>
    <s v=" 2022-03-22"/>
    <n v="0"/>
    <n v="0"/>
    <x v="640"/>
    <x v="606"/>
    <n v="0"/>
  </r>
  <r>
    <x v="6"/>
    <s v="O2120201003023219305"/>
    <s v="Servilletas de papel"/>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8-22"/>
    <s v="05/10/2022 03:05:2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245681"/>
    <n v="0"/>
    <s v="NO"/>
    <s v="CO-DC-11001"/>
    <s v="Diego Forero"/>
    <n v="496"/>
    <m/>
    <m/>
    <m/>
    <n v="0"/>
    <m/>
    <m/>
    <s v=" 551"/>
    <n v="245681"/>
    <s v=" 2022-06-03"/>
    <n v="0"/>
    <n v="0"/>
    <x v="641"/>
    <x v="607"/>
    <n v="0"/>
  </r>
  <r>
    <x v="6"/>
    <s v="O2120201003023219305"/>
    <s v="Servilletas de papel"/>
    <x v="36"/>
    <s v="N/A"/>
    <s v="N/A"/>
    <s v="N/A"/>
    <s v="N/A"/>
    <s v="Prestar el servicio integral de aseo y cafetería para la Fundación Gilberto Alzate Avendaño"/>
    <s v="01-Recursos Distrito"/>
    <s v="VA-RECURSOS DISTRITO"/>
    <s v="N/A"/>
    <s v="N/A"/>
    <s v="N/A"/>
    <s v="N/A"/>
    <x v="17"/>
    <s v="N/A"/>
    <s v="N/A"/>
    <s v="PM/0215/0001/FUNC"/>
    <s v="SCDPF-123-00388-22"/>
    <s v="10/12/2022 11:10:4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90000"/>
    <n v="580010"/>
    <s v="SI"/>
    <s v="CO-DC-11001"/>
    <s v="Diego Forero"/>
    <n v="860"/>
    <m/>
    <m/>
    <m/>
    <n v="0"/>
    <m/>
    <m/>
    <s v=" 1219"/>
    <n v="90000"/>
    <s v=" 2022-11-25"/>
    <n v="0"/>
    <n v="0"/>
    <x v="642"/>
    <x v="2"/>
    <n v="90000"/>
  </r>
  <r>
    <x v="6"/>
    <s v="O2120201003023219907"/>
    <s v="Vasos de papel o cartón"/>
    <x v="36"/>
    <s v="N/A"/>
    <s v="N/A"/>
    <s v="N/A"/>
    <s v="N/A"/>
    <s v="Prestar el servicio integral de aseo y cafetería para la Fundación Gilberto Alzate Avendaño"/>
    <s v="01-Recursos Distrito"/>
    <s v="VA-RECURSOS DISTRITO"/>
    <s v="N/A"/>
    <s v="N/A"/>
    <s v="N/A"/>
    <s v="N/A"/>
    <x v="17"/>
    <s v="N/A"/>
    <s v="N/A"/>
    <s v="PM/0215/0001/FUNC"/>
    <s v="SCDPF-123-00102-22"/>
    <s v="01/03/2022 07:01:3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416609"/>
    <n v="0"/>
    <s v="NO"/>
    <s v="CO-DC-11001"/>
    <s v="Diego Forero"/>
    <n v="84"/>
    <m/>
    <m/>
    <m/>
    <n v="0"/>
    <m/>
    <m/>
    <s v=" 84"/>
    <n v="714259"/>
    <s v=" 2022-01-04"/>
    <n v="297650"/>
    <n v="0"/>
    <x v="643"/>
    <x v="608"/>
    <n v="0"/>
  </r>
  <r>
    <x v="6"/>
    <s v="O2120201003023219907"/>
    <s v="Vasos de papel o cartón"/>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7-22"/>
    <s v="02/16/2022 01:02:2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80"/>
    <n v="0"/>
    <s v="ANDRES CAMILO CASTRO BETANCOURT"/>
    <s v="Seléccion abreviada - acuerdo marco"/>
    <n v="40141"/>
    <n v="0"/>
    <s v="NO"/>
    <s v="CO-DC-11001"/>
    <s v="Diego Forero"/>
    <n v="342"/>
    <m/>
    <m/>
    <m/>
    <n v="0"/>
    <m/>
    <m/>
    <s v=" 355"/>
    <n v="40141"/>
    <s v=" 2022-03-22"/>
    <n v="0"/>
    <n v="0"/>
    <x v="644"/>
    <x v="609"/>
    <n v="0"/>
  </r>
  <r>
    <x v="6"/>
    <s v="O2120201003023219907"/>
    <s v="Vasos de papel o cartón"/>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23-22"/>
    <s v="05/10/2022 03:05:42"/>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614894"/>
    <n v="0"/>
    <s v="NO"/>
    <s v="CO-DC-11001"/>
    <s v="Diego Forero"/>
    <n v="501"/>
    <m/>
    <m/>
    <m/>
    <n v="0"/>
    <m/>
    <m/>
    <s v=" 556"/>
    <n v="871600"/>
    <s v=" 2022-06-03"/>
    <n v="256706"/>
    <n v="0"/>
    <x v="645"/>
    <x v="610"/>
    <n v="0"/>
  </r>
  <r>
    <x v="6"/>
    <s v="O2120201003023219907"/>
    <s v="Vasos de papel o cartón"/>
    <x v="36"/>
    <s v="N/A"/>
    <s v="N/A"/>
    <s v="N/A"/>
    <s v="N/A"/>
    <s v="Prestar el servicio integral de aseo y cafetería para la Fundación Gilberto Alzate Avendaño"/>
    <s v="01-Recursos Distrito"/>
    <s v="VA-RECURSOS DISTRITO"/>
    <s v="N/A"/>
    <s v="N/A"/>
    <s v="N/A"/>
    <s v="N/A"/>
    <x v="17"/>
    <s v="N/A"/>
    <s v="N/A"/>
    <s v="PM/0215/0001/FUNC"/>
    <s v="SCDPF-123-00389-22"/>
    <s v="10/12/2022 11:10:3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10000"/>
    <n v="2041634"/>
    <s v="SI"/>
    <s v="CO-DC-11001"/>
    <s v="Diego Forero"/>
    <n v="861"/>
    <m/>
    <m/>
    <m/>
    <n v="0"/>
    <m/>
    <m/>
    <s v=" 1220"/>
    <n v="310000"/>
    <s v=" 2022-11-25"/>
    <n v="0"/>
    <n v="0"/>
    <x v="646"/>
    <x v="2"/>
    <n v="310000"/>
  </r>
  <r>
    <x v="6"/>
    <s v="O2120201003023219907"/>
    <s v="Vasos de papel o cartón"/>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2-22"/>
    <s v="12/23/2022 03:12:07"/>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554356"/>
    <n v="0"/>
    <s v="SI"/>
    <s v="CO-DC-11001"/>
    <s v="Diego Forero"/>
    <n v="1030"/>
    <m/>
    <m/>
    <m/>
    <n v="0"/>
    <m/>
    <m/>
    <s v=" 1367"/>
    <n v="554356"/>
    <s v=" 2022-12-29"/>
    <n v="0"/>
    <n v="0"/>
    <x v="647"/>
    <x v="2"/>
    <n v="554356"/>
  </r>
  <r>
    <x v="6"/>
    <s v="O2120201003043413902"/>
    <s v="Alcohol metílico-metanol"/>
    <x v="36"/>
    <s v="N/A"/>
    <s v="N/A"/>
    <s v="N/A"/>
    <s v="N/A"/>
    <s v="Prestar el servicio integral de aseo y cafetería para la Fundación Gilberto Alzate Avendaño"/>
    <s v="01-Recursos Distrito"/>
    <s v="VA-RECURSOS DISTRITO"/>
    <s v="N/A"/>
    <s v="N/A"/>
    <s v="N/A"/>
    <s v="N/A"/>
    <x v="17"/>
    <s v="N/A"/>
    <s v="N/A"/>
    <s v="PM/0215/0001/FUNC"/>
    <s v="SCDPF-123-00024-22"/>
    <s v="01/03/2022 07:01:1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92986"/>
    <n v="0"/>
    <s v="NO"/>
    <s v="CO-DC-11001"/>
    <s v="Diego Forero"/>
    <n v="85"/>
    <m/>
    <m/>
    <m/>
    <n v="0"/>
    <m/>
    <m/>
    <s v=" 85"/>
    <n v="192986"/>
    <s v=" 2022-01-04"/>
    <n v="0"/>
    <n v="0"/>
    <x v="648"/>
    <x v="611"/>
    <n v="0"/>
  </r>
  <r>
    <x v="6"/>
    <s v="O2120201003043413902"/>
    <s v="Alcohol metílico-metanol"/>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198-22"/>
    <s v="02/16/2022 12:02:4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0846"/>
    <n v="0"/>
    <s v="NO"/>
    <s v="CO-DC-11001"/>
    <s v="Diego Forero"/>
    <n v="329"/>
    <m/>
    <m/>
    <m/>
    <n v="0"/>
    <m/>
    <m/>
    <s v=" 342"/>
    <n v="10846"/>
    <s v=" 2022-03-22"/>
    <n v="0"/>
    <n v="0"/>
    <x v="649"/>
    <x v="612"/>
    <n v="0"/>
  </r>
  <r>
    <x v="6"/>
    <s v="O2120201003043413902"/>
    <s v="Alcohol metílico-metanol"/>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2-22"/>
    <s v="05/10/2022 03:05:03"/>
    <s v="Contractual"/>
    <s v="CONTRATO DE PRESTACIÓN DE SERVICIO INTEGRAL DE ASEO"/>
    <s v="76111500, 95121503,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0963"/>
    <n v="0"/>
    <s v="NO"/>
    <s v="CO-DC-11001"/>
    <s v="Diego Forero"/>
    <n v="487"/>
    <m/>
    <m/>
    <m/>
    <n v="0"/>
    <m/>
    <m/>
    <s v=" 542"/>
    <n v="128168"/>
    <s v=" 2022-12-23"/>
    <n v="87205"/>
    <n v="0"/>
    <x v="650"/>
    <x v="613"/>
    <n v="0"/>
  </r>
  <r>
    <x v="6"/>
    <s v="O2120201003043413902"/>
    <s v="Alcohol metílico-metanol"/>
    <x v="36"/>
    <s v="N/A"/>
    <s v="N/A"/>
    <s v="N/A"/>
    <s v="N/A"/>
    <s v="Prestar el servicio integral de aseo y cafetería para la Fundación Gilberto Alzate Avendaño"/>
    <s v="01-Recursos Distrito"/>
    <s v="VA-RECURSOS DISTRITO"/>
    <s v="N/A"/>
    <s v="N/A"/>
    <s v="N/A"/>
    <s v="N/A"/>
    <x v="17"/>
    <s v="N/A"/>
    <s v="N/A"/>
    <s v="PM/0215/0001/FUNC"/>
    <s v="SCDPF-123-00380-22"/>
    <s v="10/12/2022 11:10:46"/>
    <s v="Contractual"/>
    <s v="CONTRATO DE PRESTACIÓN DE SERVICIO INTEGRAL DE ASEO"/>
    <s v="95121503, 76111500"/>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65000"/>
    <n v="418661"/>
    <s v="SI"/>
    <s v="CO-DC-11001"/>
    <s v="Diego Forero"/>
    <n v="852"/>
    <m/>
    <m/>
    <m/>
    <n v="0"/>
    <m/>
    <m/>
    <s v=" 1221"/>
    <n v="65000"/>
    <s v=" 2022-11-25"/>
    <n v="0"/>
    <n v="0"/>
    <x v="651"/>
    <x v="614"/>
    <n v="0"/>
  </r>
  <r>
    <x v="6"/>
    <s v="O2120201003043413902"/>
    <s v="Alcohol metílico-metano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3-22"/>
    <s v="12/23/2022 02:12:17"/>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87205"/>
    <n v="0"/>
    <s v="SI"/>
    <s v="CO-DC-11001"/>
    <s v="Diego Forero"/>
    <n v="1028"/>
    <m/>
    <m/>
    <m/>
    <n v="0"/>
    <m/>
    <m/>
    <s v=" 1365"/>
    <n v="87205"/>
    <s v=" 2022-12-29"/>
    <n v="0"/>
    <n v="0"/>
    <x v="652"/>
    <x v="2"/>
    <n v="87205"/>
  </r>
  <r>
    <x v="6"/>
    <s v="O2120201003043466108"/>
    <s v="Insecticidas líquidos para uso doméstico"/>
    <x v="36"/>
    <s v="N/A"/>
    <s v="N/A"/>
    <s v="N/A"/>
    <s v="N/A"/>
    <s v="Prestar el servicio integral de aseo y cafetería para la Fundación Gilberto Alzate Avendaño"/>
    <s v="01-Recursos Distrito"/>
    <s v="VA-RECURSOS DISTRITO"/>
    <s v="N/A"/>
    <s v="N/A"/>
    <s v="N/A"/>
    <s v="N/A"/>
    <x v="17"/>
    <s v="N/A"/>
    <s v="N/A"/>
    <s v="PM/0215/0001/FUNC"/>
    <s v="SCDPF-123-00103-22"/>
    <s v="01/03/2022 07:01:5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60764"/>
    <n v="0"/>
    <s v="NO"/>
    <s v="CO-DC-11001"/>
    <s v="Diego Forero"/>
    <n v="86"/>
    <m/>
    <m/>
    <m/>
    <n v="0"/>
    <m/>
    <m/>
    <s v=" 86"/>
    <n v="60764"/>
    <s v=" 2022-01-04"/>
    <n v="0"/>
    <n v="0"/>
    <x v="653"/>
    <x v="615"/>
    <n v="0"/>
  </r>
  <r>
    <x v="6"/>
    <s v="O2120201003043466108"/>
    <s v="Insecticidas líquidos para uso doméstico"/>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5-22"/>
    <s v="02/16/2022 01:02:11"/>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3415"/>
    <n v="0"/>
    <s v="NO"/>
    <s v="CO-DC-11001"/>
    <s v="Diego Forero"/>
    <n v="336"/>
    <m/>
    <m/>
    <m/>
    <n v="0"/>
    <m/>
    <m/>
    <s v=" 349"/>
    <n v="3415"/>
    <s v=" 2022-03-22"/>
    <n v="0"/>
    <n v="0"/>
    <x v="654"/>
    <x v="616"/>
    <n v="0"/>
  </r>
  <r>
    <x v="6"/>
    <s v="O2120201003043466108"/>
    <s v="Insecticidas líquidos para uso doméstico"/>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2-22"/>
    <s v="05/10/2022 03:05:1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18098"/>
    <n v="0"/>
    <s v="NO"/>
    <s v="CO-DC-11001"/>
    <s v="Diego Forero"/>
    <n v="505"/>
    <m/>
    <m/>
    <m/>
    <n v="0"/>
    <m/>
    <m/>
    <s v=" 560"/>
    <n v="40821"/>
    <s v=" 2022-12-23"/>
    <n v="22723"/>
    <n v="0"/>
    <x v="655"/>
    <x v="617"/>
    <n v="0"/>
  </r>
  <r>
    <x v="6"/>
    <s v="O2120201003043466108"/>
    <s v="Insecticidas líquidos para uso doméstico"/>
    <x v="36"/>
    <s v="N/A"/>
    <s v="N/A"/>
    <s v="N/A"/>
    <s v="N/A"/>
    <s v="Prestar el servicio integral de aseo y cafetería para la Fundación Gilberto Alzate Avendaño"/>
    <s v="01-Recursos Distrito"/>
    <s v="VA-RECURSOS DISTRITO"/>
    <s v="N/A"/>
    <s v="N/A"/>
    <s v="N/A"/>
    <s v="N/A"/>
    <x v="17"/>
    <s v="N/A"/>
    <s v="N/A"/>
    <s v="PM/0215/0001/FUNC"/>
    <s v="SCDPF-123-00390-22"/>
    <s v="10/12/2022 11:10: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0000"/>
    <n v="131820"/>
    <s v="SI"/>
    <s v="CO-DC-11001"/>
    <s v="Diego Forero"/>
    <n v="862"/>
    <m/>
    <m/>
    <m/>
    <n v="0"/>
    <m/>
    <m/>
    <s v=" 1222"/>
    <n v="20000"/>
    <s v=" 2022-11-25"/>
    <n v="0"/>
    <n v="0"/>
    <x v="594"/>
    <x v="618"/>
    <n v="0"/>
  </r>
  <r>
    <x v="6"/>
    <s v="O2120201003043466108"/>
    <s v="Insecticidas líquidos para uso doméstic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4-22"/>
    <s v="12/23/2022 02:12:43"/>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22723"/>
    <n v="0"/>
    <s v="SI"/>
    <s v="CO-DC-11001"/>
    <s v="Diego Forero"/>
    <n v="1021"/>
    <m/>
    <m/>
    <m/>
    <n v="0"/>
    <m/>
    <m/>
    <s v=" 1358"/>
    <n v="22723"/>
    <s v=" 2022-12-29"/>
    <n v="0"/>
    <n v="0"/>
    <x v="656"/>
    <x v="2"/>
    <n v="22723"/>
  </r>
  <r>
    <x v="6"/>
    <s v="O2120201003043479011"/>
    <s v="Polipropileno"/>
    <x v="36"/>
    <s v="N/A"/>
    <s v="N/A"/>
    <s v="N/A"/>
    <s v="N/A"/>
    <s v="Prestar el servicio integral de aseo y cafetería para la Fundación Gilberto Alzate Avendaño"/>
    <s v="01-Recursos Distrito"/>
    <s v="VA-RECURSOS DISTRITO"/>
    <s v="N/A"/>
    <s v="N/A"/>
    <s v="N/A"/>
    <s v="N/A"/>
    <x v="17"/>
    <s v="N/A"/>
    <s v="N/A"/>
    <s v="PM/0215/0001/FUNC"/>
    <s v="SCDPF-123-00104-22"/>
    <s v="01/03/2022 07:01:4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6250"/>
    <n v="0"/>
    <s v="NO"/>
    <s v="CO-DC-11001"/>
    <s v="Diego Forero"/>
    <n v="87"/>
    <m/>
    <m/>
    <m/>
    <n v="0"/>
    <m/>
    <m/>
    <s v=" 87"/>
    <n v="26250"/>
    <s v=" 2022-01-04"/>
    <n v="0"/>
    <n v="0"/>
    <x v="657"/>
    <x v="619"/>
    <n v="0"/>
  </r>
  <r>
    <x v="6"/>
    <s v="O2120201003043479011"/>
    <s v="Polipropileno"/>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3-22"/>
    <s v="02/16/2022 01:02:1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475"/>
    <n v="0"/>
    <s v="NO"/>
    <s v="CO-DC-11001"/>
    <s v="Diego Forero"/>
    <n v="346"/>
    <m/>
    <m/>
    <m/>
    <n v="0"/>
    <m/>
    <m/>
    <s v=" 359"/>
    <n v="1475"/>
    <s v=" 2022-03-22"/>
    <n v="0"/>
    <n v="0"/>
    <x v="658"/>
    <x v="620"/>
    <n v="0"/>
  </r>
  <r>
    <x v="6"/>
    <s v="O2120201003043479011"/>
    <s v="Polipropileno"/>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2-22"/>
    <s v="05/10/2022 03:05:36"/>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100000"/>
    <n v="0"/>
    <s v="NO"/>
    <s v="CO-DC-11001"/>
    <s v="Diego Forero"/>
    <n v="514"/>
    <m/>
    <m/>
    <m/>
    <n v="0"/>
    <m/>
    <m/>
    <s v=" 569"/>
    <n v="216275"/>
    <s v=" 2022-12-23"/>
    <n v="116275"/>
    <n v="0"/>
    <x v="107"/>
    <x v="103"/>
    <n v="0"/>
  </r>
  <r>
    <x v="6"/>
    <s v="O2120201003043479011"/>
    <s v="Polipropileno"/>
    <x v="36"/>
    <s v="N/A"/>
    <s v="N/A"/>
    <s v="N/A"/>
    <s v="N/A"/>
    <s v="Prestar el servicio integral de aseo y cafetería para la Fundación Gilberto Alzate Avendaño"/>
    <s v="01-Recursos Distrito"/>
    <s v="VA-RECURSOS DISTRITO"/>
    <s v="N/A"/>
    <s v="N/A"/>
    <s v="N/A"/>
    <s v="N/A"/>
    <x v="17"/>
    <s v="N/A"/>
    <s v="N/A"/>
    <s v="PM/0215/0001/FUNC"/>
    <s v="SCDPF-123-00391-22"/>
    <s v="10/12/2022 12:10:0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0000"/>
    <n v="56947"/>
    <s v="SI"/>
    <s v="CO-DC-11001"/>
    <s v="Diego Forero"/>
    <n v="863"/>
    <m/>
    <m/>
    <m/>
    <n v="0"/>
    <m/>
    <m/>
    <s v=" 1223"/>
    <n v="10000"/>
    <s v=" 2022-11-25"/>
    <n v="0"/>
    <n v="0"/>
    <x v="659"/>
    <x v="621"/>
    <n v="0"/>
  </r>
  <r>
    <x v="6"/>
    <s v="O2120201003043479011"/>
    <s v="Polipropilen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5-22"/>
    <s v="12/23/2022 03:12:51"/>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16275"/>
    <n v="0"/>
    <s v="SI"/>
    <s v="CO-DC-11001"/>
    <s v="Diego Forero"/>
    <n v="1035"/>
    <m/>
    <m/>
    <m/>
    <n v="0"/>
    <m/>
    <m/>
    <s v=" 1372"/>
    <n v="116275"/>
    <s v=" 2022-12-29"/>
    <n v="0"/>
    <n v="0"/>
    <x v="660"/>
    <x v="2"/>
    <n v="116275"/>
  </r>
  <r>
    <x v="6"/>
    <s v="O2120201003053511001"/>
    <s v="Pinturas para agua, P.V.A. y similares (emulsione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1-22"/>
    <s v="01/03/2022 05:01:2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58476"/>
    <n v="0"/>
    <s v="NO"/>
    <s v="CO-DC-11001"/>
    <s v="Diego Forero"/>
    <n v="49"/>
    <m/>
    <m/>
    <m/>
    <n v="0"/>
    <m/>
    <m/>
    <s v=" 49"/>
    <n v="158476"/>
    <s v=" 2022-01-04"/>
    <n v="0"/>
    <n v="0"/>
    <x v="661"/>
    <x v="622"/>
    <n v="0"/>
  </r>
  <r>
    <x v="6"/>
    <s v="O2120201003053511001"/>
    <s v="Pinturas para agua, P.V.A. y similares (emulsione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371-22"/>
    <s v="04/04/2022 06:04:3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4-06 00:00:00"/>
    <s v="2022-04-13 00:00:00"/>
    <n v="255"/>
    <n v="0"/>
    <s v="ANDRES CAMILO CASTRO BETANCOURT"/>
    <s v="Selección abreviada menor cuantía"/>
    <n v="2578183"/>
    <n v="0"/>
    <s v="NO"/>
    <s v="CO-DC-11001"/>
    <s v="Diego Forero"/>
    <n v="450"/>
    <m/>
    <m/>
    <m/>
    <n v="0"/>
    <m/>
    <m/>
    <s v=" 523"/>
    <n v="2578183"/>
    <s v=" 2022-05-25"/>
    <n v="0"/>
    <n v="0"/>
    <x v="662"/>
    <x v="623"/>
    <n v="0"/>
  </r>
  <r>
    <x v="6"/>
    <s v="O2120201003053511001"/>
    <s v="Pinturas para agua, P.V.A. y similares (emulsiones)"/>
    <x v="36"/>
    <s v="N/A"/>
    <s v="N/A"/>
    <s v="N/A"/>
    <s v="N/A"/>
    <s v="Suministro de insumos de ferretería para la Fundación Gilberto Alzate Avendaño"/>
    <s v="01-Recursos Distrito"/>
    <s v="VA-RECURSOS DISTRITO"/>
    <s v="N/A"/>
    <s v="N/A"/>
    <s v="N/A"/>
    <s v="N/A"/>
    <x v="17"/>
    <s v="N/A"/>
    <s v="N/A"/>
    <s v="PM/0215/0001/FUNC"/>
    <s v="SCDPF-123-00508-22"/>
    <s v="09/16/2022 10:09:36"/>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5400000"/>
    <n v="0"/>
    <s v="NO"/>
    <s v="CO-DC-11001"/>
    <s v="Diego Forero"/>
    <n v="810"/>
    <m/>
    <m/>
    <m/>
    <n v="0"/>
    <m/>
    <m/>
    <s v=" 1094"/>
    <n v="5400000"/>
    <s v=" 2022-10-10"/>
    <n v="0"/>
    <n v="0"/>
    <x v="663"/>
    <x v="624"/>
    <n v="0"/>
  </r>
  <r>
    <x v="6"/>
    <s v="O2120201003053511003"/>
    <s v="Esmaltes de uso general"/>
    <x v="36"/>
    <s v="N/A"/>
    <s v="N/A"/>
    <s v="N/A"/>
    <s v="N/A"/>
    <s v="Prestar el servicio de mantenimiento preventivo y/o correctivo de los bienes muebles e inmuebles de propiedad y/o tenencia de la Fundación"/>
    <s v="01-Recursos Distrito"/>
    <s v="12 - Otros Distrito"/>
    <s v="N/A"/>
    <s v="N/A"/>
    <s v="N/A"/>
    <s v="N/A"/>
    <x v="17"/>
    <s v="N/A"/>
    <s v="N/A"/>
    <s v="PM/0215/0001/FUNC"/>
    <s v="SCDPF-123-00122-22"/>
    <s v="01/03/2022 05:01:0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85857"/>
    <n v="0"/>
    <s v="NO"/>
    <s v="CO-DC-11001"/>
    <s v="Diego Forero"/>
    <n v="50"/>
    <m/>
    <m/>
    <m/>
    <n v="0"/>
    <m/>
    <m/>
    <s v=" 50"/>
    <n v="185857"/>
    <s v=" 2022-01-04"/>
    <n v="0"/>
    <n v="0"/>
    <x v="664"/>
    <x v="625"/>
    <n v="0"/>
  </r>
  <r>
    <x v="6"/>
    <s v="O2120201003053511003"/>
    <s v="Esmaltes de uso general"/>
    <x v="36"/>
    <s v="N/A"/>
    <s v="N/A"/>
    <s v="N/A"/>
    <s v="N/A"/>
    <s v="Adición contrato No. FUGA-207-2021, cuyo objeto consiste en: &quot;Prestar el servicio de mantenimiento preventivo y/o correctivo de los bienes muebles e inmuebles de propiedad y/o tenencia de la Fundación&quot;"/>
    <s v="01-Recursos Distrito"/>
    <s v="12 - Otros Distrito"/>
    <s v="N/A"/>
    <s v="N/A"/>
    <s v="N/A"/>
    <s v="N/A"/>
    <x v="17"/>
    <s v="N/A"/>
    <s v="N/A"/>
    <s v="PM/0215/0001/FUNC"/>
    <s v="SCDPF-123-00372-22"/>
    <s v="04/04/2022 06:04:41"/>
    <s v="Contractual"/>
    <s v="CONTRATO DE PRESTACIÓN DE SERVICIOS"/>
    <s v="72102900, 72103300, 39121700, 31162800, 31211900"/>
    <s v="Adición contrato No. FUGA-207-2021, cuyo objeto consiste en: &quot;Prestar el servicio de mantenimiento preventivo y/o correctivo de los bienes muebles e inmuebles de propiedad y/o tenencia de la Fundación&quot;"/>
    <s v="Adición contrato No. FUGA-207-2021, cuyo objeto consiste en: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4-06 00:00:00"/>
    <s v="2022-04-13 00:00:00"/>
    <n v="255"/>
    <n v="0"/>
    <s v="ANDRES CAMILO CASTRO BETANCOURT"/>
    <s v="Selección abreviada menor cuantía"/>
    <n v="80000"/>
    <n v="0"/>
    <s v="NO"/>
    <s v="CO-DC-11001"/>
    <s v="Diego Forero"/>
    <n v="449"/>
    <m/>
    <m/>
    <m/>
    <n v="0"/>
    <m/>
    <m/>
    <s v=" 522"/>
    <n v="80000"/>
    <s v=" 2022-05-25"/>
    <n v="0"/>
    <n v="0"/>
    <x v="665"/>
    <x v="626"/>
    <n v="0"/>
  </r>
  <r>
    <x v="6"/>
    <s v="O2120201003053511003"/>
    <s v="Esmaltes de uso general"/>
    <x v="36"/>
    <s v="N/A"/>
    <s v="N/A"/>
    <s v="N/A"/>
    <s v="N/A"/>
    <s v="Suministro de insumos de ferretería para la Fundación Gilberto Alzate Avendaño"/>
    <s v="01-Recursos Distrito"/>
    <s v="12 - Otros Distrito"/>
    <s v="N/A"/>
    <s v="N/A"/>
    <s v="N/A"/>
    <s v="N/A"/>
    <x v="17"/>
    <s v="N/A"/>
    <s v="N/A"/>
    <s v="PM/0215/0001/FUNC"/>
    <s v="SCDPF-123-00509-22"/>
    <s v="09/16/2022 10:09:19"/>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300000"/>
    <n v="0"/>
    <s v="NO"/>
    <s v="CO-DC-11001"/>
    <s v="Diego Forero"/>
    <n v="809"/>
    <m/>
    <m/>
    <m/>
    <n v="0"/>
    <m/>
    <m/>
    <s v=" 1093"/>
    <n v="300000"/>
    <s v=" 2022-10-10"/>
    <n v="0"/>
    <n v="0"/>
    <x v="628"/>
    <x v="597"/>
    <n v="0"/>
  </r>
  <r>
    <x v="6"/>
    <s v="O2120201003053511004"/>
    <s v="Bases y pinturas anticorrosiv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33-22"/>
    <s v="01/03/2022 06:01:36"/>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331888"/>
    <n v="0"/>
    <s v="NO"/>
    <s v="CO-DC-11001"/>
    <s v="Diego Forero"/>
    <n v="72"/>
    <m/>
    <m/>
    <m/>
    <n v="0"/>
    <m/>
    <m/>
    <s v=" 72"/>
    <n v="331888"/>
    <s v=" 2022-01-04"/>
    <n v="0"/>
    <n v="0"/>
    <x v="666"/>
    <x v="627"/>
    <n v="0"/>
  </r>
  <r>
    <x v="6"/>
    <s v="O2120201003053511004"/>
    <s v="Bases y pinturas anticorrosiv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4-22"/>
    <s v="02/16/2022 05:02:3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3-16 00:00:00"/>
    <s v="2022-03-22 00:00:00"/>
    <n v="360"/>
    <n v="0"/>
    <s v="ANDRES CAMILO CASTRO BETANCOURT"/>
    <s v="Selección abreviada menor cuantía"/>
    <n v="68112"/>
    <n v="0"/>
    <s v="NO"/>
    <s v="CO-DC-11001"/>
    <s v="Diego Forero"/>
    <n v="368"/>
    <m/>
    <m/>
    <m/>
    <n v="0"/>
    <m/>
    <m/>
    <s v=" 500"/>
    <n v="68112"/>
    <s v=" 2022-05-25"/>
    <n v="0"/>
    <n v="0"/>
    <x v="667"/>
    <x v="628"/>
    <n v="0"/>
  </r>
  <r>
    <x v="6"/>
    <s v="O2120201003053511018"/>
    <s v="Pinturas en aerosol"/>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4-22"/>
    <s v="01/03/2022 06:01:57"/>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63341"/>
    <n v="0"/>
    <s v="NO"/>
    <s v="CO-DC-11001"/>
    <s v="Diego Forero"/>
    <n v="51"/>
    <m/>
    <m/>
    <m/>
    <n v="0"/>
    <m/>
    <m/>
    <s v=" 51"/>
    <n v="763341"/>
    <s v=" 2022-01-04"/>
    <n v="0"/>
    <n v="0"/>
    <x v="668"/>
    <x v="629"/>
    <n v="0"/>
  </r>
  <r>
    <x v="6"/>
    <s v="O2120201003053511018"/>
    <s v="Pinturas en aerosol"/>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42-22"/>
    <s v="02/16/2022 05:02:49"/>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éccion abreviada - acuerdo marco"/>
    <n v="156659"/>
    <n v="0"/>
    <s v="NO"/>
    <s v="CO-DC-11001"/>
    <s v="Diego Forero"/>
    <n v="390"/>
    <m/>
    <m/>
    <m/>
    <n v="0"/>
    <m/>
    <m/>
    <s v=" 516"/>
    <n v="156659"/>
    <s v=" 2022-05-25"/>
    <n v="0"/>
    <n v="0"/>
    <x v="669"/>
    <x v="630"/>
    <n v="0"/>
  </r>
  <r>
    <x v="6"/>
    <s v="O2120201003053511033"/>
    <s v="Estuco"/>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5-22"/>
    <s v="01/03/2022 05:01:1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659438"/>
    <n v="0"/>
    <s v="NO"/>
    <s v="CO-DC-11001"/>
    <s v="Diego Forero"/>
    <n v="52"/>
    <m/>
    <m/>
    <m/>
    <n v="0"/>
    <m/>
    <m/>
    <s v=" 52"/>
    <n v="1659438"/>
    <s v=" 2022-01-04"/>
    <n v="0"/>
    <n v="0"/>
    <x v="670"/>
    <x v="631"/>
    <n v="0"/>
  </r>
  <r>
    <x v="6"/>
    <s v="O2120201003053511033"/>
    <s v="Estuco"/>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17-22"/>
    <s v="02/16/2022 05:02:0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83000"/>
    <n v="0"/>
    <s v="NO"/>
    <s v="CO-DC-11001"/>
    <s v="Diego Forero"/>
    <n v="383"/>
    <m/>
    <m/>
    <m/>
    <n v="0"/>
    <m/>
    <m/>
    <s v=" 510"/>
    <n v="83000"/>
    <s v=" 2022-05-25"/>
    <n v="0"/>
    <n v="0"/>
    <x v="671"/>
    <x v="632"/>
    <n v="0"/>
  </r>
  <r>
    <x v="6"/>
    <s v="O2120201003053511033"/>
    <s v="Estuco"/>
    <x v="36"/>
    <s v="N/A"/>
    <s v="N/A"/>
    <s v="N/A"/>
    <s v="N/A"/>
    <s v="Suministro de insumos de ferretería para la Fundación Gilberto Alzate Avendaño"/>
    <s v="01-Recursos Distrito"/>
    <s v="VA-RECURSOS DISTRITO"/>
    <s v="N/A"/>
    <s v="N/A"/>
    <s v="N/A"/>
    <s v="N/A"/>
    <x v="17"/>
    <s v="N/A"/>
    <s v="N/A"/>
    <s v="PM/0215/0001/FUNC"/>
    <s v="SCDPF-123-00510-22"/>
    <s v="09/16/2022 10:09:25"/>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300000"/>
    <n v="0"/>
    <s v="NO"/>
    <s v="CO-DC-11001"/>
    <s v="Diego Forero"/>
    <n v="808"/>
    <m/>
    <m/>
    <m/>
    <n v="0"/>
    <m/>
    <m/>
    <s v=" 1092"/>
    <n v="300000"/>
    <s v=" 2022-10-10"/>
    <n v="0"/>
    <n v="0"/>
    <x v="628"/>
    <x v="633"/>
    <n v="2663"/>
  </r>
  <r>
    <x v="6"/>
    <s v="O2120201003053526114"/>
    <s v="Productos farmacéuticos, para uso humano (dermatológicos)"/>
    <x v="36"/>
    <s v="N/A"/>
    <s v="N/A"/>
    <s v="N/A"/>
    <s v="N/A"/>
    <s v="Prestar el servicio integral de aseo y cafetería para la Fundación Gilberto Alzate Avendaño"/>
    <s v="01-Recursos Distrito"/>
    <s v="VA-RECURSOS DISTRITO"/>
    <s v="N/A"/>
    <s v="N/A"/>
    <s v="N/A"/>
    <s v="N/A"/>
    <x v="17"/>
    <s v="N/A"/>
    <s v="N/A"/>
    <s v="PM/0215/0001/FUNC"/>
    <s v="SCDPF-123-00146-22"/>
    <s v="01/03/2022 09:01:4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167255"/>
    <n v="0"/>
    <s v="NO"/>
    <s v="CO-DC-11001"/>
    <s v="Diego Forero"/>
    <n v="88"/>
    <m/>
    <m/>
    <m/>
    <n v="0"/>
    <m/>
    <m/>
    <s v=" 88"/>
    <n v="167255"/>
    <s v=" 2022-01-04"/>
    <n v="0"/>
    <n v="0"/>
    <x v="672"/>
    <x v="634"/>
    <n v="0"/>
  </r>
  <r>
    <x v="6"/>
    <s v="O2120201003053526114"/>
    <s v="Productos farmacéuticos, para uso humano (dermatológico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1-22"/>
    <s v="02/16/2022 01:02:03"/>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9400"/>
    <n v="0"/>
    <s v="NO"/>
    <s v="CO-DC-11001"/>
    <s v="Diego Forero"/>
    <n v="338"/>
    <m/>
    <m/>
    <m/>
    <n v="0"/>
    <m/>
    <m/>
    <s v=" 351"/>
    <n v="9400"/>
    <s v=" 2022-03-22"/>
    <n v="0"/>
    <n v="0"/>
    <x v="673"/>
    <x v="635"/>
    <n v="0"/>
  </r>
  <r>
    <x v="6"/>
    <s v="O2120201003053526114"/>
    <s v="Productos farmacéuticos, para uso humano (dermatológico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6-22"/>
    <s v="05/10/2022 03:05:49"/>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108345"/>
    <n v="0"/>
    <s v="NO"/>
    <s v="CO-DC-11001"/>
    <s v="Diego Forero"/>
    <n v="493"/>
    <m/>
    <m/>
    <m/>
    <n v="0"/>
    <m/>
    <m/>
    <s v=" 548"/>
    <n v="108345"/>
    <s v=" 2022-12-23"/>
    <n v="50000"/>
    <n v="0"/>
    <x v="674"/>
    <x v="636"/>
    <n v="0"/>
  </r>
  <r>
    <x v="6"/>
    <s v="O2120201003053532101"/>
    <s v="Jabones en pasta para lavar"/>
    <x v="36"/>
    <s v="N/A"/>
    <s v="N/A"/>
    <s v="N/A"/>
    <s v="N/A"/>
    <s v="Prestar el servicio integral de aseo y cafetería para la Fundación Gilberto Alzate Avendaño"/>
    <s v="01-Recursos Distrito"/>
    <s v="VA-RECURSOS DISTRITO"/>
    <s v="N/A"/>
    <s v="N/A"/>
    <s v="N/A"/>
    <s v="N/A"/>
    <x v="17"/>
    <s v="N/A"/>
    <s v="N/A"/>
    <s v="PM/0215/0001/FUNC"/>
    <s v="SCDPF-123-00107-22"/>
    <s v="01/03/2022 06:01:2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2300"/>
    <n v="0"/>
    <s v="NO"/>
    <s v="CO-DC-11001"/>
    <s v="Diego Forero"/>
    <n v="89"/>
    <m/>
    <m/>
    <m/>
    <n v="0"/>
    <m/>
    <m/>
    <s v=" 89"/>
    <n v="22300"/>
    <s v=" 2022-01-04"/>
    <n v="0"/>
    <n v="0"/>
    <x v="675"/>
    <x v="637"/>
    <n v="0"/>
  </r>
  <r>
    <x v="6"/>
    <s v="O2120201003053532101"/>
    <s v="Jabones en pasta para lavar"/>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7-22"/>
    <s v="02/16/2022 01:02:1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253"/>
    <n v="0"/>
    <s v="NO"/>
    <s v="CO-DC-11001"/>
    <s v="Diego Forero"/>
    <n v="334"/>
    <m/>
    <m/>
    <m/>
    <n v="0"/>
    <m/>
    <m/>
    <s v=" 347"/>
    <n v="1253"/>
    <s v=" 2022-03-22"/>
    <n v="0"/>
    <n v="0"/>
    <x v="676"/>
    <x v="638"/>
    <n v="0"/>
  </r>
  <r>
    <x v="6"/>
    <s v="O2120201003053532101"/>
    <s v="Jabones en pasta para lavar"/>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4-22"/>
    <s v="05/10/2022 03:05:1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7447"/>
    <n v="0"/>
    <s v="NO"/>
    <s v="CO-DC-11001"/>
    <s v="Diego Forero"/>
    <n v="507"/>
    <m/>
    <m/>
    <m/>
    <n v="0"/>
    <m/>
    <m/>
    <s v=" 562"/>
    <n v="7447"/>
    <s v=" 2022-06-03"/>
    <n v="0"/>
    <n v="0"/>
    <x v="677"/>
    <x v="639"/>
    <n v="0"/>
  </r>
  <r>
    <x v="6"/>
    <s v="O2120201003053532101"/>
    <s v="Jabones en pasta para lavar"/>
    <x v="36"/>
    <s v="N/A"/>
    <s v="N/A"/>
    <s v="N/A"/>
    <s v="N/A"/>
    <s v="Prestar el servicio integral de aseo y cafetería para la Fundación Gilberto Alzate Avendaño"/>
    <s v="01-Recursos Distrito"/>
    <s v="VA-RECURSOS DISTRITO"/>
    <s v="N/A"/>
    <s v="N/A"/>
    <s v="N/A"/>
    <s v="N/A"/>
    <x v="17"/>
    <s v="N/A"/>
    <s v="N/A"/>
    <s v="PM/0215/0001/FUNC"/>
    <s v="SCDPF-123-00392-22"/>
    <s v="10/12/2022 12:10:5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7000"/>
    <n v="40074"/>
    <s v="SI"/>
    <s v="CO-DC-11001"/>
    <s v="Diego Forero"/>
    <n v="864"/>
    <m/>
    <m/>
    <m/>
    <n v="0"/>
    <m/>
    <m/>
    <s v=" 1224"/>
    <n v="7000"/>
    <s v=" 2022-11-25"/>
    <n v="0"/>
    <n v="0"/>
    <x v="678"/>
    <x v="640"/>
    <n v="0"/>
  </r>
  <r>
    <x v="6"/>
    <s v="O2120201003053532102"/>
    <s v="Jabones en polvo para lavar"/>
    <x v="36"/>
    <s v="N/A"/>
    <s v="N/A"/>
    <s v="N/A"/>
    <s v="N/A"/>
    <s v="Prestar el servicio integral de aseo y cafetería para la Fundación Gilberto Alzate Avendaño"/>
    <s v="01-Recursos Distrito"/>
    <s v="VA-RECURSOS DISTRITO"/>
    <s v="N/A"/>
    <s v="N/A"/>
    <s v="N/A"/>
    <s v="N/A"/>
    <x v="17"/>
    <s v="N/A"/>
    <s v="N/A"/>
    <s v="PM/0215/0001/FUNC"/>
    <s v="SCDPF-123-00108-22"/>
    <s v="01/03/2022 06:01: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65728"/>
    <n v="0"/>
    <s v="NO"/>
    <s v="CO-DC-11001"/>
    <s v="Diego Forero"/>
    <n v="90"/>
    <m/>
    <m/>
    <m/>
    <n v="0"/>
    <m/>
    <m/>
    <s v=" 90"/>
    <n v="65728"/>
    <s v=" 2022-01-04"/>
    <n v="0"/>
    <n v="0"/>
    <x v="679"/>
    <x v="641"/>
    <n v="0"/>
  </r>
  <r>
    <x v="6"/>
    <s v="O2120201003053532102"/>
    <s v="Jabones en polvo para lavar"/>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8-22"/>
    <s v="02/16/2022 01:02:24"/>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3694"/>
    <n v="0"/>
    <s v="NO"/>
    <s v="CO-DC-11001"/>
    <s v="Diego Forero"/>
    <n v="333"/>
    <m/>
    <m/>
    <m/>
    <n v="0"/>
    <m/>
    <m/>
    <s v=" 346"/>
    <n v="3694"/>
    <s v=" 2022-03-22"/>
    <n v="0"/>
    <n v="0"/>
    <x v="680"/>
    <x v="642"/>
    <n v="0"/>
  </r>
  <r>
    <x v="6"/>
    <s v="O2120201003053532102"/>
    <s v="Jabones en polvo para lavar"/>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5-22"/>
    <s v="05/10/2022 03:05:32"/>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10749"/>
    <n v="0"/>
    <s v="NO"/>
    <s v="CO-DC-11001"/>
    <s v="Diego Forero"/>
    <n v="508"/>
    <m/>
    <m/>
    <m/>
    <n v="0"/>
    <m/>
    <m/>
    <s v=" 563"/>
    <n v="24578"/>
    <s v=" 2022-12-23"/>
    <n v="13829"/>
    <n v="0"/>
    <x v="681"/>
    <x v="643"/>
    <n v="0"/>
  </r>
  <r>
    <x v="6"/>
    <s v="O2120201003053532102"/>
    <s v="Jabones en polvo para lavar"/>
    <x v="36"/>
    <s v="N/A"/>
    <s v="N/A"/>
    <s v="N/A"/>
    <s v="N/A"/>
    <s v="Prestar el servicio integral de aseo y cafetería para la Fundación Gilberto Alzate Avendaño"/>
    <s v="01-Recursos Distrito"/>
    <s v="VA-RECURSOS DISTRITO"/>
    <s v="N/A"/>
    <s v="N/A"/>
    <s v="N/A"/>
    <s v="N/A"/>
    <x v="17"/>
    <s v="N/A"/>
    <s v="N/A"/>
    <s v="PM/0215/0001/FUNC"/>
    <s v="SCDPF-123-00393-22"/>
    <s v="10/12/2022 12:10: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8000"/>
    <n v="118111"/>
    <s v="SI"/>
    <s v="CO-DC-11001"/>
    <s v="Diego Forero"/>
    <n v="865"/>
    <m/>
    <m/>
    <m/>
    <n v="0"/>
    <m/>
    <m/>
    <s v=" 1225"/>
    <n v="18000"/>
    <s v=" 2022-11-25"/>
    <n v="0"/>
    <n v="0"/>
    <x v="682"/>
    <x v="644"/>
    <n v="0"/>
  </r>
  <r>
    <x v="6"/>
    <s v="O2120201003053532102"/>
    <s v="Jabones en polvo para lava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6-22"/>
    <s v="12/23/2022 02:12:21"/>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3829"/>
    <n v="0"/>
    <s v="SI"/>
    <s v="CO-DC-11001"/>
    <s v="Diego Forero"/>
    <n v="1020"/>
    <m/>
    <m/>
    <m/>
    <n v="0"/>
    <m/>
    <m/>
    <s v=" 1357"/>
    <n v="13829"/>
    <s v=" 2022-12-29"/>
    <n v="0"/>
    <n v="0"/>
    <x v="683"/>
    <x v="2"/>
    <n v="13829"/>
  </r>
  <r>
    <x v="6"/>
    <s v="O2120201003053532103"/>
    <s v="Jabones líquidos para lavar"/>
    <x v="36"/>
    <s v="N/A"/>
    <s v="N/A"/>
    <s v="N/A"/>
    <s v="N/A"/>
    <s v="Prestar el servicio integral de aseo y cafetería para la Fundación Gilberto Alzate Avendaño"/>
    <s v="01-Recursos Distrito"/>
    <s v="VA-RECURSOS DISTRITO"/>
    <s v="N/A"/>
    <s v="N/A"/>
    <s v="N/A"/>
    <s v="N/A"/>
    <x v="17"/>
    <s v="N/A"/>
    <s v="N/A"/>
    <s v="PM/0215/0001/FUNC"/>
    <s v="SCDPF-123-00109-22"/>
    <s v="01/03/2022 06:01:0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43779"/>
    <n v="0"/>
    <s v="NO"/>
    <s v="CO-DC-11001"/>
    <s v="Diego Forero"/>
    <n v="91"/>
    <m/>
    <m/>
    <m/>
    <n v="0"/>
    <m/>
    <m/>
    <s v=" 91"/>
    <n v="143779"/>
    <s v=" 2022-01-04"/>
    <n v="0"/>
    <n v="0"/>
    <x v="684"/>
    <x v="645"/>
    <n v="0"/>
  </r>
  <r>
    <x v="6"/>
    <s v="O2120201003053532103"/>
    <s v="Jabones líquidos para lavar"/>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9-22"/>
    <s v="02/16/2022 01:02:2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8080"/>
    <n v="0"/>
    <s v="NO"/>
    <s v="CO-DC-11001"/>
    <s v="Diego Forero"/>
    <n v="332"/>
    <m/>
    <m/>
    <m/>
    <n v="0"/>
    <m/>
    <m/>
    <s v=" 345"/>
    <n v="8080"/>
    <s v=" 2022-03-22"/>
    <n v="0"/>
    <n v="0"/>
    <x v="685"/>
    <x v="646"/>
    <n v="0"/>
  </r>
  <r>
    <x v="6"/>
    <s v="O2120201003053532103"/>
    <s v="Jabones líquidos para lavar"/>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6-22"/>
    <s v="05/10/2022 03:05:5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3141"/>
    <n v="0"/>
    <s v="NO"/>
    <s v="CO-DC-11001"/>
    <s v="Diego Forero"/>
    <n v="509"/>
    <m/>
    <m/>
    <m/>
    <n v="0"/>
    <m/>
    <m/>
    <s v=" 564"/>
    <n v="53141"/>
    <s v=" 2022-06-03"/>
    <n v="0"/>
    <n v="0"/>
    <x v="686"/>
    <x v="647"/>
    <n v="0"/>
  </r>
  <r>
    <x v="6"/>
    <s v="O2120201003053532103"/>
    <s v="Jabones líquidos para lavar"/>
    <x v="36"/>
    <s v="N/A"/>
    <s v="N/A"/>
    <s v="N/A"/>
    <s v="N/A"/>
    <s v="Prestar el servicio integral de aseo y cafetería para la Fundación Gilberto Alzate Avendaño"/>
    <s v="01-Recursos Distrito"/>
    <s v="VA-RECURSOS DISTRITO"/>
    <s v="N/A"/>
    <s v="N/A"/>
    <s v="N/A"/>
    <s v="N/A"/>
    <x v="17"/>
    <s v="N/A"/>
    <s v="N/A"/>
    <s v="PM/0215/0001/FUNC"/>
    <s v="SCDPF-123-00394-22"/>
    <s v="10/12/2022 12:10:3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0000"/>
    <n v="258368"/>
    <s v="SI"/>
    <s v="CO-DC-11001"/>
    <s v="Diego Forero"/>
    <n v="866"/>
    <m/>
    <m/>
    <m/>
    <n v="0"/>
    <m/>
    <m/>
    <s v=" 1226"/>
    <n v="40000"/>
    <s v=" 2022-11-25"/>
    <n v="0"/>
    <n v="0"/>
    <x v="687"/>
    <x v="648"/>
    <n v="0"/>
  </r>
  <r>
    <x v="6"/>
    <s v="O2120201003053532105"/>
    <s v="Jabones de tocador"/>
    <x v="36"/>
    <s v="N/A"/>
    <s v="N/A"/>
    <s v="N/A"/>
    <s v="N/A"/>
    <s v="Prestar el servicio integral de aseo y cafetería para la Fundación Gilberto Alzate Avendaño"/>
    <s v="01-Recursos Distrito"/>
    <s v="VA-RECURSOS DISTRITO"/>
    <s v="N/A"/>
    <s v="N/A"/>
    <s v="N/A"/>
    <s v="N/A"/>
    <x v="17"/>
    <s v="N/A"/>
    <s v="N/A"/>
    <s v="PM/0215/0001/FUNC"/>
    <s v="SCDPF-123-00110-22"/>
    <s v="01/03/2022 06:01: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59624"/>
    <n v="0"/>
    <s v="NO"/>
    <s v="CO-DC-11001"/>
    <s v="Diego Forero"/>
    <n v="92"/>
    <m/>
    <m/>
    <m/>
    <n v="0"/>
    <m/>
    <m/>
    <s v=" 92"/>
    <n v="159624"/>
    <s v=" 2022-01-04"/>
    <n v="0"/>
    <n v="0"/>
    <x v="688"/>
    <x v="649"/>
    <n v="0"/>
  </r>
  <r>
    <x v="6"/>
    <s v="O2120201003053532105"/>
    <s v="Jabones de tocador"/>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6-22"/>
    <s v="02/16/2022 01:02:1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8971"/>
    <n v="0"/>
    <s v="NO"/>
    <s v="CO-DC-11001"/>
    <s v="Diego Forero"/>
    <n v="335"/>
    <m/>
    <m/>
    <m/>
    <n v="0"/>
    <m/>
    <m/>
    <s v=" 348"/>
    <n v="8971"/>
    <s v=" 2022-03-22"/>
    <n v="0"/>
    <n v="0"/>
    <x v="689"/>
    <x v="650"/>
    <n v="0"/>
  </r>
  <r>
    <x v="6"/>
    <s v="O2120201003053532105"/>
    <s v="Jabones de tocador"/>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3-22"/>
    <s v="05/10/2022 03:05:29"/>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8405"/>
    <n v="0"/>
    <s v="NO"/>
    <s v="CO-DC-11001"/>
    <s v="Diego Forero"/>
    <n v="506"/>
    <m/>
    <m/>
    <m/>
    <n v="0"/>
    <m/>
    <m/>
    <s v=" 561"/>
    <n v="58405"/>
    <s v=" 2022-06-03"/>
    <n v="0"/>
    <n v="0"/>
    <x v="690"/>
    <x v="651"/>
    <n v="0"/>
  </r>
  <r>
    <x v="6"/>
    <s v="O2120201003053532105"/>
    <s v="Jabones de tocador"/>
    <x v="36"/>
    <s v="N/A"/>
    <s v="N/A"/>
    <s v="N/A"/>
    <s v="N/A"/>
    <s v="Prestar el servicio integral de aseo y cafetería para la Fundación Gilberto Alzate Avendaño"/>
    <s v="01-Recursos Distrito"/>
    <s v="VA-RECURSOS DISTRITO"/>
    <s v="N/A"/>
    <s v="N/A"/>
    <s v="N/A"/>
    <s v="N/A"/>
    <x v="17"/>
    <s v="N/A"/>
    <s v="N/A"/>
    <s v="PM/0215/0001/FUNC"/>
    <s v="SCDPF-123-00395-22"/>
    <s v="10/12/2022 12:10:1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5000"/>
    <n v="286841"/>
    <s v="SI"/>
    <s v="CO-DC-11001"/>
    <s v="Diego Forero"/>
    <n v="867"/>
    <m/>
    <m/>
    <m/>
    <n v="0"/>
    <m/>
    <m/>
    <s v=" 1227"/>
    <n v="45000"/>
    <s v=" 2022-11-25"/>
    <n v="0"/>
    <n v="0"/>
    <x v="691"/>
    <x v="652"/>
    <n v="0"/>
  </r>
  <r>
    <x v="6"/>
    <s v="O2120201003053532208"/>
    <s v="Champú para alfombras"/>
    <x v="36"/>
    <s v="N/A"/>
    <s v="N/A"/>
    <s v="N/A"/>
    <s v="N/A"/>
    <s v="Prestar el servicio integral de aseo y cafetería para la Fundación Gilberto Alzate Avendaño"/>
    <s v="01-Recursos Distrito"/>
    <s v="VA-RECURSOS DISTRITO"/>
    <s v="N/A"/>
    <s v="N/A"/>
    <s v="N/A"/>
    <s v="N/A"/>
    <x v="17"/>
    <s v="N/A"/>
    <s v="N/A"/>
    <s v="PM/0215/0001/FUNC"/>
    <s v="SCDPF-123-00051-22"/>
    <s v="01/03/2022 06:01:1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86268"/>
    <n v="0"/>
    <s v="NO"/>
    <s v="CO-DC-11001"/>
    <s v="Diego Forero"/>
    <n v="93"/>
    <m/>
    <m/>
    <m/>
    <n v="0"/>
    <m/>
    <m/>
    <s v=" 93"/>
    <n v="86268"/>
    <s v=" 2022-01-04"/>
    <n v="0"/>
    <n v="0"/>
    <x v="692"/>
    <x v="653"/>
    <n v="0"/>
  </r>
  <r>
    <x v="6"/>
    <s v="O2120201003053532208"/>
    <s v="Champú para alfombra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3-22"/>
    <s v="02/16/2022 01:02:00"/>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4848"/>
    <n v="0"/>
    <s v="NO"/>
    <s v="CO-DC-11001"/>
    <s v="Diego Forero"/>
    <n v="322"/>
    <m/>
    <m/>
    <m/>
    <n v="0"/>
    <m/>
    <m/>
    <s v=" 335"/>
    <n v="4848"/>
    <s v=" 2022-03-22"/>
    <n v="0"/>
    <n v="0"/>
    <x v="693"/>
    <x v="654"/>
    <n v="0"/>
  </r>
  <r>
    <x v="6"/>
    <s v="O2120201003053532209"/>
    <s v="Preparaciones desengrasantes para pisos"/>
    <x v="36"/>
    <s v="N/A"/>
    <s v="N/A"/>
    <s v="N/A"/>
    <s v="N/A"/>
    <s v="Prestar el servicio integral de aseo y cafetería para la Fundación Gilberto Alzate Avendaño"/>
    <s v="01-Recursos Distrito"/>
    <s v="VA-RECURSOS DISTRITO"/>
    <s v="N/A"/>
    <s v="N/A"/>
    <s v="N/A"/>
    <s v="N/A"/>
    <x v="17"/>
    <s v="N/A"/>
    <s v="N/A"/>
    <s v="PM/0215/0001/FUNC"/>
    <s v="SCDPF-123-00111-22"/>
    <s v="01/03/2022 06: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68427"/>
    <n v="0"/>
    <s v="NO"/>
    <s v="CO-DC-11001"/>
    <s v="Diego Forero"/>
    <n v="94"/>
    <m/>
    <m/>
    <m/>
    <n v="0"/>
    <m/>
    <m/>
    <s v=" 94"/>
    <n v="168427"/>
    <s v=" 2022-01-04"/>
    <n v="0"/>
    <n v="0"/>
    <x v="694"/>
    <x v="655"/>
    <n v="0"/>
  </r>
  <r>
    <x v="6"/>
    <s v="O2120201003053532209"/>
    <s v="Preparaciones desengrasantes para piso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8-22"/>
    <s v="02/16/2022 01:02:33"/>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9466"/>
    <n v="0"/>
    <s v="NO"/>
    <s v="CO-DC-11001"/>
    <s v="Diego Forero"/>
    <n v="341"/>
    <m/>
    <m/>
    <m/>
    <n v="0"/>
    <m/>
    <m/>
    <s v=" 354"/>
    <n v="9466"/>
    <s v=" 2022-03-22"/>
    <n v="0"/>
    <n v="0"/>
    <x v="695"/>
    <x v="656"/>
    <n v="0"/>
  </r>
  <r>
    <x v="6"/>
    <s v="O2120201003053532209"/>
    <s v="Preparaciones desengrasantes para piso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3-22"/>
    <s v="05/10/2022 03:05:1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62107"/>
    <n v="0"/>
    <s v="NO"/>
    <s v="CO-DC-11001"/>
    <s v="Diego Forero"/>
    <n v="515"/>
    <m/>
    <m/>
    <m/>
    <n v="0"/>
    <m/>
    <m/>
    <s v=" 570"/>
    <n v="62107"/>
    <s v=" 2022-06-03"/>
    <n v="0"/>
    <n v="0"/>
    <x v="696"/>
    <x v="657"/>
    <n v="0"/>
  </r>
  <r>
    <x v="6"/>
    <s v="O2120201003053532209"/>
    <s v="Preparaciones desengrasantes para pisos"/>
    <x v="36"/>
    <s v="N/A"/>
    <s v="N/A"/>
    <s v="N/A"/>
    <s v="N/A"/>
    <s v="Prestar el servicio integral de aseo y cafetería para la Fundación Gilberto Alzate Avendaño"/>
    <s v="01-Recursos Distrito"/>
    <s v="VA-RECURSOS DISTRITO"/>
    <s v="N/A"/>
    <s v="N/A"/>
    <s v="N/A"/>
    <s v="N/A"/>
    <x v="17"/>
    <s v="N/A"/>
    <s v="N/A"/>
    <s v="PM/0215/0001/FUNC"/>
    <s v="SCDPF-123-00396-22"/>
    <s v="10/12/2022 12:10: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7000"/>
    <n v="302659"/>
    <s v="SI"/>
    <s v="CO-DC-11001"/>
    <s v="Diego Forero"/>
    <n v="868"/>
    <m/>
    <m/>
    <m/>
    <n v="0"/>
    <m/>
    <m/>
    <s v=" 1228"/>
    <n v="47000"/>
    <s v=" 2022-11-25"/>
    <n v="0"/>
    <n v="0"/>
    <x v="697"/>
    <x v="2"/>
    <n v="47000"/>
  </r>
  <r>
    <x v="6"/>
    <s v="O2120201003053532210"/>
    <s v="Productos blanqueadores y desmanchadores"/>
    <x v="36"/>
    <s v="N/A"/>
    <s v="N/A"/>
    <s v="N/A"/>
    <s v="N/A"/>
    <s v="Prestar el servicio integral de aseo y cafetería para la Fundación Gilberto Alzate Avendaño"/>
    <s v="01-Recursos Distrito"/>
    <s v="VA-RECURSOS DISTRITO"/>
    <s v="N/A"/>
    <s v="N/A"/>
    <s v="N/A"/>
    <s v="N/A"/>
    <x v="17"/>
    <s v="N/A"/>
    <s v="N/A"/>
    <s v="PM/0215/0001/FUNC"/>
    <s v="SCDPF-123-00112-22"/>
    <s v="01/03/2022 06:01: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353286"/>
    <n v="0"/>
    <s v="NO"/>
    <s v="CO-DC-11001"/>
    <s v="Diego Forero"/>
    <n v="95"/>
    <m/>
    <m/>
    <m/>
    <n v="0"/>
    <m/>
    <m/>
    <s v=" 95"/>
    <n v="353286"/>
    <s v=" 2022-01-04"/>
    <n v="0"/>
    <n v="0"/>
    <x v="698"/>
    <x v="658"/>
    <n v="0"/>
  </r>
  <r>
    <x v="6"/>
    <s v="O2120201003053532210"/>
    <s v="Productos blanqueadores y desmanchadore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9-22"/>
    <s v="02/16/2022 01:02:37"/>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9855"/>
    <n v="0"/>
    <s v="NO"/>
    <s v="CO-DC-11001"/>
    <s v="Diego Forero"/>
    <n v="340"/>
    <m/>
    <m/>
    <m/>
    <n v="0"/>
    <m/>
    <m/>
    <s v=" 353"/>
    <n v="19855"/>
    <s v=" 2022-03-22"/>
    <n v="0"/>
    <n v="0"/>
    <x v="699"/>
    <x v="659"/>
    <n v="0"/>
  </r>
  <r>
    <x v="6"/>
    <s v="O2120201003053532210"/>
    <s v="Productos blanqueadores y desmanchadore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5-22"/>
    <s v="05/10/2022 03:05:3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0000"/>
    <n v="0"/>
    <s v="NO"/>
    <s v="CO-DC-11001"/>
    <s v="Diego Forero"/>
    <n v="489"/>
    <m/>
    <m/>
    <m/>
    <n v="0"/>
    <m/>
    <m/>
    <s v=" 544"/>
    <n v="128859"/>
    <s v=" 2022-12-23"/>
    <n v="88859"/>
    <n v="0"/>
    <x v="687"/>
    <x v="648"/>
    <n v="0"/>
  </r>
  <r>
    <x v="6"/>
    <s v="O2120201003053532210"/>
    <s v="Productos blanqueadores y desmanchadores"/>
    <x v="36"/>
    <s v="N/A"/>
    <s v="N/A"/>
    <s v="N/A"/>
    <s v="N/A"/>
    <s v="Prestar el servicio integral de aseo y cafetería para la Fundación Gilberto Alzate Avendaño"/>
    <s v="01-Recursos Distrito"/>
    <s v="VA-RECURSOS DISTRITO"/>
    <s v="N/A"/>
    <s v="N/A"/>
    <s v="N/A"/>
    <s v="N/A"/>
    <x v="17"/>
    <s v="N/A"/>
    <s v="N/A"/>
    <s v="PM/0215/0001/FUNC"/>
    <s v="SCDPF-123-00397-22"/>
    <s v="10/12/2022 12:10:2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00000"/>
    <n v="634847"/>
    <s v="SI"/>
    <s v="CO-DC-11001"/>
    <s v="Diego Forero"/>
    <n v="869"/>
    <m/>
    <m/>
    <m/>
    <n v="0"/>
    <m/>
    <m/>
    <s v=" 1229"/>
    <n v="100000"/>
    <s v=" 2022-11-25"/>
    <n v="0"/>
    <n v="0"/>
    <x v="107"/>
    <x v="2"/>
    <n v="100000"/>
  </r>
  <r>
    <x v="6"/>
    <s v="O2120201003053532210"/>
    <s v="Productos blanqueadores y desmanchadore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7-22"/>
    <s v="12/23/2022 03:12:08"/>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88859"/>
    <n v="0"/>
    <s v="SI"/>
    <s v="CO-DC-11001"/>
    <s v="Diego Forero"/>
    <n v="1034"/>
    <m/>
    <m/>
    <m/>
    <n v="0"/>
    <m/>
    <m/>
    <s v=" 1371"/>
    <n v="88859"/>
    <s v=" 2022-12-29"/>
    <n v="0"/>
    <n v="0"/>
    <x v="700"/>
    <x v="2"/>
    <n v="88859"/>
  </r>
  <r>
    <x v="6"/>
    <s v="O2120201003053532213"/>
    <s v="Preparaciones para limpieza de equipos de oficina"/>
    <x v="36"/>
    <s v="N/A"/>
    <s v="N/A"/>
    <s v="N/A"/>
    <s v="N/A"/>
    <s v="Prestar el servicio integral de aseo y cafetería para la Fundación Gilberto Alzate Avendaño"/>
    <s v="01-Recursos Distrito"/>
    <s v="VA-RECURSOS DISTRITO"/>
    <s v="N/A"/>
    <s v="N/A"/>
    <s v="N/A"/>
    <s v="N/A"/>
    <x v="17"/>
    <s v="N/A"/>
    <s v="N/A"/>
    <s v="PM/0215/0001/FUNC"/>
    <s v="SCDPF-123-00113-22"/>
    <s v="01/03/2022 06:01: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8779"/>
    <n v="0"/>
    <s v="NO"/>
    <s v="CO-DC-11001"/>
    <s v="Diego Forero"/>
    <n v="96"/>
    <m/>
    <m/>
    <m/>
    <n v="0"/>
    <m/>
    <m/>
    <s v=" 96"/>
    <n v="18779"/>
    <s v=" 2022-01-04"/>
    <n v="0"/>
    <n v="0"/>
    <x v="701"/>
    <x v="660"/>
    <n v="0"/>
  </r>
  <r>
    <x v="6"/>
    <s v="O2120201003053532213"/>
    <s v="Preparaciones para limpieza de equipos de oficina"/>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0-22"/>
    <s v="02/16/2022 01:02:4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055"/>
    <n v="0"/>
    <s v="NO"/>
    <s v="CO-DC-11001"/>
    <s v="Diego Forero"/>
    <n v="353"/>
    <m/>
    <m/>
    <m/>
    <n v="0"/>
    <m/>
    <m/>
    <s v=" 366"/>
    <n v="1055"/>
    <s v=" 2022-03-22"/>
    <n v="0"/>
    <n v="0"/>
    <x v="702"/>
    <x v="661"/>
    <n v="0"/>
  </r>
  <r>
    <x v="6"/>
    <s v="O2120201003053532213"/>
    <s v="Preparaciones para limpieza de equipos de oficina"/>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4-22"/>
    <s v="05/10/2022 03:05:25"/>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6166"/>
    <n v="0"/>
    <s v="NO"/>
    <s v="CO-DC-11001"/>
    <s v="Diego Forero"/>
    <n v="486"/>
    <m/>
    <m/>
    <m/>
    <n v="0"/>
    <m/>
    <m/>
    <s v=" 541"/>
    <n v="6166"/>
    <s v=" 2022-06-03"/>
    <n v="0"/>
    <n v="0"/>
    <x v="703"/>
    <x v="662"/>
    <n v="0"/>
  </r>
  <r>
    <x v="6"/>
    <s v="O2120201003053532213"/>
    <s v="Preparaciones para limpieza de equipos de oficina"/>
    <x v="36"/>
    <s v="N/A"/>
    <s v="N/A"/>
    <s v="N/A"/>
    <s v="N/A"/>
    <s v="Prestar el servicio integral de aseo y cafetería para la Fundación Gilberto Alzate Avendaño"/>
    <s v="01-Recursos Distrito"/>
    <s v="VA-RECURSOS DISTRITO"/>
    <s v="N/A"/>
    <s v="N/A"/>
    <s v="N/A"/>
    <s v="N/A"/>
    <x v="17"/>
    <s v="N/A"/>
    <s v="N/A"/>
    <s v="PM/0215/0001/FUNC"/>
    <s v="SCDPF-123-00398-22"/>
    <s v="10/12/2022 12:10:1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6000"/>
    <n v="33746"/>
    <s v="SI"/>
    <s v="CO-DC-11001"/>
    <s v="Diego Forero"/>
    <n v="870"/>
    <m/>
    <m/>
    <m/>
    <n v="0"/>
    <m/>
    <m/>
    <s v=" 1230"/>
    <n v="6000"/>
    <s v=" 2022-11-25"/>
    <n v="0"/>
    <n v="0"/>
    <x v="704"/>
    <x v="2"/>
    <n v="6000"/>
  </r>
  <r>
    <x v="6"/>
    <s v="O2120201003053532324"/>
    <s v="Desodorantes líquidos de tocador"/>
    <x v="36"/>
    <s v="N/A"/>
    <s v="N/A"/>
    <s v="N/A"/>
    <s v="N/A"/>
    <s v="Prestar el servicio integral de aseo y cafetería para la Fundación Gilberto Alzate Avendaño"/>
    <s v="01-Recursos Distrito"/>
    <s v="VA-RECURSOS DISTRITO"/>
    <s v="N/A"/>
    <s v="N/A"/>
    <s v="N/A"/>
    <s v="N/A"/>
    <x v="17"/>
    <s v="N/A"/>
    <s v="N/A"/>
    <s v="PM/0215/0001/FUNC"/>
    <s v="SCDPF-123-00095-22"/>
    <s v="01/03/2022 06:01: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93897"/>
    <n v="0"/>
    <s v="NO"/>
    <s v="CO-DC-11001"/>
    <s v="Diego Forero"/>
    <n v="97"/>
    <m/>
    <m/>
    <m/>
    <n v="0"/>
    <m/>
    <m/>
    <s v=" 97"/>
    <n v="93897"/>
    <s v=" 2022-01-04"/>
    <n v="0"/>
    <n v="0"/>
    <x v="705"/>
    <x v="663"/>
    <n v="0"/>
  </r>
  <r>
    <x v="6"/>
    <s v="O2120201003053532324"/>
    <s v="Desodorantes líquidos de tocador"/>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5-22"/>
    <s v="02/16/2022 01:02:04"/>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5277"/>
    <n v="0"/>
    <s v="NO"/>
    <s v="CO-DC-11001"/>
    <s v="Diego Forero"/>
    <n v="321"/>
    <m/>
    <m/>
    <m/>
    <n v="0"/>
    <m/>
    <m/>
    <s v=" 334"/>
    <n v="5277"/>
    <s v=" 2022-03-22"/>
    <n v="0"/>
    <n v="0"/>
    <x v="706"/>
    <x v="664"/>
    <n v="0"/>
  </r>
  <r>
    <x v="6"/>
    <s v="O2120201003053532324"/>
    <s v="Desodorantes líquidos de tocador"/>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8-22"/>
    <s v="05/10/2022 03:05:1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34826"/>
    <n v="0"/>
    <s v="NO"/>
    <s v="CO-DC-11001"/>
    <s v="Diego Forero"/>
    <n v="494"/>
    <m/>
    <m/>
    <m/>
    <n v="0"/>
    <m/>
    <m/>
    <s v=" 549"/>
    <n v="34826"/>
    <s v=" 2022-06-03"/>
    <n v="0"/>
    <n v="0"/>
    <x v="707"/>
    <x v="665"/>
    <n v="0"/>
  </r>
  <r>
    <x v="6"/>
    <s v="O2120201003053532324"/>
    <s v="Desodorantes líquidos de tocador"/>
    <x v="36"/>
    <s v="N/A"/>
    <s v="N/A"/>
    <s v="N/A"/>
    <s v="N/A"/>
    <s v="Prestar el servicio integral de aseo y cafetería para la Fundación Gilberto Alzate Avendaño"/>
    <s v="01-Recursos Distrito"/>
    <s v="VA-RECURSOS DISTRITO"/>
    <s v="N/A"/>
    <s v="N/A"/>
    <s v="N/A"/>
    <s v="N/A"/>
    <x v="17"/>
    <s v="N/A"/>
    <s v="N/A"/>
    <s v="PM/0215/0001/FUNC"/>
    <s v="SCDPF-123-00399-22"/>
    <s v="10/12/2022 12:10:1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6000"/>
    <n v="168730"/>
    <s v="SI"/>
    <s v="CO-DC-11001"/>
    <s v="Diego Forero"/>
    <n v="871"/>
    <m/>
    <m/>
    <m/>
    <n v="0"/>
    <m/>
    <m/>
    <s v=" 1231"/>
    <n v="26000"/>
    <s v=" 2022-11-25"/>
    <n v="0"/>
    <n v="0"/>
    <x v="708"/>
    <x v="666"/>
    <n v="0"/>
  </r>
  <r>
    <x v="6"/>
    <s v="O2120201003053533202"/>
    <s v="Ceras para pisos"/>
    <x v="36"/>
    <s v="N/A"/>
    <s v="N/A"/>
    <s v="N/A"/>
    <s v="N/A"/>
    <s v="Prestar el servicio integral de aseo y cafetería para la Fundación Gilberto Alzate Avendaño"/>
    <s v="01-Recursos Distrito"/>
    <s v="VA-RECURSOS DISTRITO"/>
    <s v="N/A"/>
    <s v="N/A"/>
    <s v="N/A"/>
    <s v="N/A"/>
    <x v="17"/>
    <s v="N/A"/>
    <s v="N/A"/>
    <s v="PM/0215/0001/FUNC"/>
    <s v="SCDPF-123-00049-22"/>
    <s v="01/03/2022 06:01:1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466549"/>
    <n v="0"/>
    <s v="NO"/>
    <s v="CO-DC-11001"/>
    <s v="Diego Forero"/>
    <n v="98"/>
    <m/>
    <m/>
    <m/>
    <n v="0"/>
    <m/>
    <m/>
    <s v=" 98"/>
    <n v="466549"/>
    <s v=" 2022-01-04"/>
    <n v="0"/>
    <n v="0"/>
    <x v="709"/>
    <x v="667"/>
    <n v="0"/>
  </r>
  <r>
    <x v="6"/>
    <s v="O2120201003053533202"/>
    <s v="Ceras para piso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1-22"/>
    <s v="02/16/2022 01:02:54"/>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26220"/>
    <n v="0"/>
    <s v="NO"/>
    <s v="CO-DC-11001"/>
    <s v="Diego Forero"/>
    <n v="323"/>
    <m/>
    <m/>
    <m/>
    <n v="0"/>
    <m/>
    <m/>
    <s v=" 336"/>
    <n v="26220"/>
    <s v=" 2022-03-22"/>
    <n v="0"/>
    <n v="0"/>
    <x v="710"/>
    <x v="668"/>
    <n v="0"/>
  </r>
  <r>
    <x v="6"/>
    <s v="O2120201003053533202"/>
    <s v="Ceras para piso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6-22"/>
    <s v="05/10/2022 03:05:0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185342"/>
    <n v="0"/>
    <s v="NO"/>
    <s v="CO-DC-11001"/>
    <s v="Diego Forero"/>
    <n v="492"/>
    <m/>
    <m/>
    <m/>
    <n v="0"/>
    <m/>
    <m/>
    <s v=" 547"/>
    <n v="375231"/>
    <s v=" 2022-12-23"/>
    <n v="189889"/>
    <n v="0"/>
    <x v="711"/>
    <x v="669"/>
    <n v="0"/>
  </r>
  <r>
    <x v="6"/>
    <s v="O2120201003053533202"/>
    <s v="Ceras para pisos"/>
    <x v="36"/>
    <s v="N/A"/>
    <s v="N/A"/>
    <s v="N/A"/>
    <s v="N/A"/>
    <s v="Prestar el servicio integral de aseo y cafetería para la Fundación Gilberto Alzate Avendaño"/>
    <s v="01-Recursos Distrito"/>
    <s v="VA-RECURSOS DISTRITO"/>
    <s v="N/A"/>
    <s v="N/A"/>
    <s v="N/A"/>
    <s v="N/A"/>
    <x v="17"/>
    <s v="N/A"/>
    <s v="N/A"/>
    <s v="PM/0215/0001/FUNC"/>
    <s v="SCDPF-123-00400-22"/>
    <s v="10/12/2022 12:10:1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27000"/>
    <n v="838378"/>
    <s v="SI"/>
    <s v="CO-DC-11001"/>
    <s v="Diego Forero"/>
    <n v="872"/>
    <m/>
    <m/>
    <m/>
    <n v="0"/>
    <m/>
    <m/>
    <s v=" 1232"/>
    <n v="127000"/>
    <s v=" 2022-11-25"/>
    <n v="0"/>
    <n v="0"/>
    <x v="712"/>
    <x v="670"/>
    <n v="0"/>
  </r>
  <r>
    <x v="6"/>
    <s v="O2120201003053533202"/>
    <s v="Ceras para piso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8-22"/>
    <s v="12/23/2022 02:12:16"/>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89889"/>
    <n v="0"/>
    <s v="SI"/>
    <s v="CO-DC-11001"/>
    <s v="Diego Forero"/>
    <n v="1025"/>
    <m/>
    <m/>
    <m/>
    <n v="0"/>
    <m/>
    <m/>
    <s v=" 1362"/>
    <n v="189889"/>
    <s v=" 2022-12-29"/>
    <n v="0"/>
    <n v="0"/>
    <x v="713"/>
    <x v="2"/>
    <n v="189889"/>
  </r>
  <r>
    <x v="6"/>
    <s v="O2120201003053556001"/>
    <s v="Filamento de acetato de celulosa"/>
    <x v="36"/>
    <s v="N/A"/>
    <s v="N/A"/>
    <s v="N/A"/>
    <s v="N/A"/>
    <s v="Prestar el servicio integral de aseo y cafetería para la Fundación Gilberto Alzate Avendaño"/>
    <s v="01-Recursos Distrito"/>
    <s v="VA-RECURSOS DISTRITO"/>
    <s v="N/A"/>
    <s v="N/A"/>
    <s v="N/A"/>
    <s v="N/A"/>
    <x v="17"/>
    <s v="N/A"/>
    <s v="N/A"/>
    <s v="PM/0215/0001/FUNC"/>
    <s v="SCDPF-123-00114-22"/>
    <s v="01/03/2022 06:01:4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54108"/>
    <n v="0"/>
    <s v="NO"/>
    <s v="CO-DC-11001"/>
    <s v="Diego Forero"/>
    <n v="99"/>
    <m/>
    <m/>
    <m/>
    <n v="0"/>
    <m/>
    <m/>
    <s v=" 99"/>
    <n v="254108"/>
    <s v=" 2022-01-04"/>
    <n v="0"/>
    <n v="0"/>
    <x v="714"/>
    <x v="671"/>
    <n v="0"/>
  </r>
  <r>
    <x v="6"/>
    <s v="O2120201003053556001"/>
    <s v="Filamento de acetato de celulosa"/>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8-22"/>
    <s v="02/16/2022 01:02:00"/>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4281"/>
    <n v="0"/>
    <s v="NO"/>
    <s v="CO-DC-11001"/>
    <s v="Diego Forero"/>
    <n v="339"/>
    <m/>
    <m/>
    <m/>
    <n v="0"/>
    <m/>
    <m/>
    <s v=" 352"/>
    <n v="14281"/>
    <s v=" 2022-03-22"/>
    <n v="0"/>
    <n v="0"/>
    <x v="715"/>
    <x v="672"/>
    <n v="0"/>
  </r>
  <r>
    <x v="6"/>
    <s v="O2120201003053556001"/>
    <s v="Filamento de acetato de celulosa"/>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0-22"/>
    <s v="05/10/2022 03:05:50"/>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4181"/>
    <n v="0"/>
    <s v="NO"/>
    <s v="CO-DC-11001"/>
    <s v="Diego Forero"/>
    <n v="503"/>
    <m/>
    <m/>
    <m/>
    <n v="0"/>
    <m/>
    <m/>
    <s v=" 558"/>
    <n v="94611"/>
    <s v=" 2022-12-23"/>
    <n v="50430"/>
    <n v="0"/>
    <x v="716"/>
    <x v="673"/>
    <n v="0"/>
  </r>
  <r>
    <x v="6"/>
    <s v="O2120201003053556001"/>
    <s v="Filamento de acetato de celulosa"/>
    <x v="36"/>
    <s v="N/A"/>
    <s v="N/A"/>
    <s v="N/A"/>
    <s v="N/A"/>
    <s v="Prestar el servicio integral de aseo y cafetería para la Fundación Gilberto Alzate Avendaño"/>
    <s v="01-Recursos Distrito"/>
    <s v="VA-RECURSOS DISTRITO"/>
    <s v="N/A"/>
    <s v="N/A"/>
    <s v="N/A"/>
    <s v="N/A"/>
    <x v="17"/>
    <s v="N/A"/>
    <s v="N/A"/>
    <s v="PM/0215/0001/FUNC"/>
    <s v="SCDPF-123-00401-22"/>
    <s v="10/12/2022 12:10:1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70000"/>
    <n v="456626"/>
    <s v="SI"/>
    <s v="CO-DC-11001"/>
    <s v="Diego Forero"/>
    <n v="873"/>
    <m/>
    <m/>
    <m/>
    <n v="0"/>
    <m/>
    <m/>
    <s v=" 1233"/>
    <n v="70000"/>
    <s v=" 2022-11-25"/>
    <n v="0"/>
    <n v="0"/>
    <x v="717"/>
    <x v="674"/>
    <n v="0"/>
  </r>
  <r>
    <x v="6"/>
    <s v="O2120201003053556001"/>
    <s v="Filamento de acetato de celulosa"/>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9-22"/>
    <s v="12/23/2022 02:12:53"/>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50430"/>
    <n v="0"/>
    <s v="SI"/>
    <s v="CO-DC-11001"/>
    <s v="Diego Forero"/>
    <n v="1023"/>
    <m/>
    <m/>
    <m/>
    <n v="0"/>
    <m/>
    <m/>
    <s v=" 1360"/>
    <n v="50430"/>
    <s v=" 2022-12-29"/>
    <n v="0"/>
    <n v="0"/>
    <x v="718"/>
    <x v="2"/>
    <n v="50430"/>
  </r>
  <r>
    <x v="6"/>
    <s v="O2120201003063699061"/>
    <s v="Figuras decorativas y artísticas de material plástico"/>
    <x v="36"/>
    <s v="N/A"/>
    <s v="N/A"/>
    <s v="N/A"/>
    <s v="N/A"/>
    <s v="Constitución caja menor"/>
    <s v="01-Recursos Distrito"/>
    <s v="VA-RECURSOS DISTRITO"/>
    <s v="N/A"/>
    <s v="N/A"/>
    <s v="N/A"/>
    <s v="N/A"/>
    <x v="17"/>
    <s v="N/A"/>
    <s v="N/A"/>
    <s v="PM/0215/0001/FUNC"/>
    <s v="SCDPF-123-00281-22"/>
    <s v="02/02/2022 04:02:51"/>
    <s v="No Contractual"/>
    <s v="RESOLUCIÓN"/>
    <m/>
    <s v="Constitución caja menor"/>
    <s v="Constitución caja menor"/>
    <s v=" _x000a_ "/>
    <s v="2022-02-02 00:00:00"/>
    <s v="2022-02-04 00:00:00"/>
    <n v="300"/>
    <n v="0"/>
    <s v="MARISOL  RODRIGUEZ MERCHAN"/>
    <s v="Resolución"/>
    <n v="2000000"/>
    <n v="0"/>
    <s v="NO"/>
    <s v="CO-DC-11001"/>
    <s v="N/A"/>
    <n v="301"/>
    <m/>
    <m/>
    <m/>
    <n v="0"/>
    <m/>
    <m/>
    <s v=" 280 322 630"/>
    <n v="2000000"/>
    <s v=" 2022-02-11 2022-03-18 2022-06-21"/>
    <n v="1200000"/>
    <n v="0"/>
    <x v="719"/>
    <x v="675"/>
    <n v="0"/>
  </r>
  <r>
    <x v="6"/>
    <s v="O2120201003063699061"/>
    <s v="Figuras decorativas y artísticas de material plástico"/>
    <x v="36"/>
    <s v="N/A"/>
    <s v="N/A"/>
    <s v="N/A"/>
    <s v="N/A"/>
    <s v="ADICION CAJA MENOR"/>
    <s v="01-Recursos Distrito"/>
    <s v="VA-RECURSOS DISTRITO"/>
    <s v="N/A"/>
    <s v="N/A"/>
    <s v="N/A"/>
    <s v="N/A"/>
    <x v="17"/>
    <s v="N/A"/>
    <s v="N/A"/>
    <s v="PM/0215/0001/FUNC"/>
    <s v="SCDPF-123-00547-22"/>
    <s v="09/16/2022 03:09:17"/>
    <s v="No Contractual"/>
    <s v="RESOLUCIÓN"/>
    <m/>
    <s v="ADICION CAJA MENOR"/>
    <s v="ADICION CAJA MENOR"/>
    <s v=" _x000a_  _x000a_ "/>
    <s v="2022-09-18 00:00:00"/>
    <s v="2022-09-20 00:00:00"/>
    <n v="90"/>
    <n v="0"/>
    <s v="MARISOL  RODRIGUEZ MERCHAN"/>
    <s v="Resolución"/>
    <n v="1500000"/>
    <n v="0"/>
    <s v="NO"/>
    <s v="CO-DC-11001"/>
    <s v="N/A"/>
    <n v="813"/>
    <m/>
    <m/>
    <m/>
    <n v="0"/>
    <m/>
    <m/>
    <s v=" 1136"/>
    <n v="280000"/>
    <s v=" 2022-10-21"/>
    <n v="0"/>
    <n v="0"/>
    <x v="720"/>
    <x v="676"/>
    <n v="0"/>
  </r>
  <r>
    <x v="6"/>
    <s v="O2120201003083899302"/>
    <s v="Escobas"/>
    <x v="36"/>
    <s v="N/A"/>
    <s v="N/A"/>
    <s v="N/A"/>
    <s v="N/A"/>
    <s v="Prestar el servicio integral de aseo y cafetería para la Fundación Gilberto Alzate Avendaño"/>
    <s v="01-Recursos Distrito"/>
    <s v="VA-RECURSOS DISTRITO"/>
    <s v="N/A"/>
    <s v="N/A"/>
    <s v="N/A"/>
    <s v="N/A"/>
    <x v="17"/>
    <s v="N/A"/>
    <s v="N/A"/>
    <s v="PM/0215/0001/FUNC"/>
    <s v="SCDPF-123-00115-22"/>
    <s v="01/03/2022 07:01:3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34764"/>
    <n v="0"/>
    <s v="NO"/>
    <s v="CO-DC-11001"/>
    <s v="Diego Forero"/>
    <n v="100"/>
    <m/>
    <m/>
    <m/>
    <n v="0"/>
    <m/>
    <m/>
    <s v=" 100"/>
    <n v="34764"/>
    <s v=" 2022-01-04"/>
    <n v="0"/>
    <n v="0"/>
    <x v="721"/>
    <x v="677"/>
    <n v="0"/>
  </r>
  <r>
    <x v="6"/>
    <s v="O2120201003083899302"/>
    <s v="Escoba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6-22"/>
    <s v="02/16/2022 01:02:0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9534"/>
    <n v="0"/>
    <s v="NO"/>
    <s v="CO-DC-11001"/>
    <s v="Diego Forero"/>
    <n v="320"/>
    <m/>
    <m/>
    <m/>
    <n v="0"/>
    <m/>
    <m/>
    <s v=" 333"/>
    <n v="19534"/>
    <s v=" 2022-03-22"/>
    <n v="0"/>
    <n v="0"/>
    <x v="722"/>
    <x v="678"/>
    <n v="0"/>
  </r>
  <r>
    <x v="6"/>
    <s v="O2120201003083899302"/>
    <s v="Escoba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9-22"/>
    <s v="05/10/2022 03:05:3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26176"/>
    <n v="0"/>
    <s v="NO"/>
    <s v="CO-DC-11001"/>
    <s v="Diego Forero"/>
    <n v="502"/>
    <m/>
    <m/>
    <m/>
    <n v="0"/>
    <m/>
    <m/>
    <s v=" 557"/>
    <n v="104702"/>
    <s v=" 2022-06-03"/>
    <n v="78526"/>
    <n v="0"/>
    <x v="723"/>
    <x v="679"/>
    <n v="0"/>
  </r>
  <r>
    <x v="6"/>
    <s v="O2120201003083899302"/>
    <s v="Escobas"/>
    <x v="36"/>
    <s v="N/A"/>
    <s v="N/A"/>
    <s v="N/A"/>
    <s v="N/A"/>
    <s v="Prestar el servicio integral de aseo y cafetería para la Fundación Gilberto Alzate Avendaño"/>
    <s v="01-Recursos Distrito"/>
    <s v="VA-RECURSOS DISTRITO"/>
    <s v="N/A"/>
    <s v="N/A"/>
    <s v="N/A"/>
    <s v="N/A"/>
    <x v="17"/>
    <s v="N/A"/>
    <s v="N/A"/>
    <s v="PM/0215/0001/FUNC"/>
    <s v="SCDPF-123-00402-22"/>
    <s v="10/12/2022 12:10: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1000"/>
    <n v="200367"/>
    <s v="SI"/>
    <s v="CO-DC-11001"/>
    <s v="Diego Forero"/>
    <n v="874"/>
    <m/>
    <m/>
    <m/>
    <n v="0"/>
    <m/>
    <m/>
    <s v=" 1234"/>
    <n v="31000"/>
    <s v=" 2022-11-25"/>
    <n v="0"/>
    <n v="0"/>
    <x v="724"/>
    <x v="2"/>
    <n v="31000"/>
  </r>
  <r>
    <x v="6"/>
    <s v="O2120201003083899302"/>
    <s v="Escoba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0-22"/>
    <s v="12/23/2022 02:12:35"/>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78526"/>
    <n v="0"/>
    <s v="SI"/>
    <s v="CO-DC-11001"/>
    <s v="Diego Forero"/>
    <n v="1024"/>
    <m/>
    <m/>
    <m/>
    <n v="0"/>
    <m/>
    <m/>
    <s v=" 1361"/>
    <n v="78526"/>
    <s v=" 2022-12-29"/>
    <n v="0"/>
    <n v="0"/>
    <x v="725"/>
    <x v="2"/>
    <n v="78526"/>
  </r>
  <r>
    <x v="6"/>
    <s v="O2120201003083899303"/>
    <s v="Cepillos para lavar o fregar"/>
    <x v="36"/>
    <s v="N/A"/>
    <s v="N/A"/>
    <s v="N/A"/>
    <s v="N/A"/>
    <s v="Prestar el servicio integral de aseo y cafetería para la Fundación Gilberto Alzate Avendaño"/>
    <s v="01-Recursos Distrito"/>
    <s v="VA-RECURSOS DISTRITO"/>
    <s v="N/A"/>
    <s v="N/A"/>
    <s v="N/A"/>
    <s v="N/A"/>
    <x v="17"/>
    <s v="N/A"/>
    <s v="N/A"/>
    <s v="PM/0215/0001/FUNC"/>
    <s v="SCDPF-123-00046-22"/>
    <s v="01/03/2022 07:01:2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2808"/>
    <n v="0"/>
    <s v="NO"/>
    <s v="CO-DC-11001"/>
    <s v="Diego Forero"/>
    <n v="101"/>
    <m/>
    <m/>
    <m/>
    <n v="0"/>
    <m/>
    <m/>
    <s v=" 101"/>
    <n v="12808"/>
    <s v=" 2022-01-04"/>
    <n v="0"/>
    <n v="0"/>
    <x v="726"/>
    <x v="680"/>
    <n v="0"/>
  </r>
  <r>
    <x v="6"/>
    <s v="O2120201003083899303"/>
    <s v="Cepillos para lavar o fregar"/>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9-22"/>
    <s v="02/16/2022 01:02:46"/>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720"/>
    <n v="0"/>
    <s v="NO"/>
    <s v="CO-DC-11001"/>
    <s v="Diego Forero"/>
    <n v="325"/>
    <m/>
    <m/>
    <m/>
    <n v="0"/>
    <m/>
    <m/>
    <s v=" 338"/>
    <n v="720"/>
    <s v=" 2022-03-22"/>
    <n v="0"/>
    <n v="0"/>
    <x v="727"/>
    <x v="681"/>
    <n v="0"/>
  </r>
  <r>
    <x v="6"/>
    <s v="O2120201003083899303"/>
    <s v="Cepillos para lavar o fregar"/>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4-22"/>
    <s v="05/10/2022 03:05:3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22472"/>
    <n v="0"/>
    <s v="NO"/>
    <s v="CO-DC-11001"/>
    <s v="Diego Forero"/>
    <n v="490"/>
    <m/>
    <m/>
    <m/>
    <n v="0"/>
    <m/>
    <m/>
    <s v=" 545"/>
    <n v="44472"/>
    <s v=" 2022-12-23"/>
    <n v="22000"/>
    <n v="0"/>
    <x v="728"/>
    <x v="682"/>
    <n v="0"/>
  </r>
  <r>
    <x v="6"/>
    <s v="O2120201003083899303"/>
    <s v="Cepillos para lavar o fregar"/>
    <x v="36"/>
    <s v="N/A"/>
    <s v="N/A"/>
    <s v="N/A"/>
    <s v="N/A"/>
    <s v="Prestar el servicio integral de aseo y cafetería para la Fundación Gilberto Alzate Avendaño"/>
    <s v="01-Recursos Distrito"/>
    <s v="VA-RECURSOS DISTRITO"/>
    <s v="N/A"/>
    <s v="N/A"/>
    <s v="N/A"/>
    <s v="N/A"/>
    <x v="17"/>
    <s v="N/A"/>
    <s v="N/A"/>
    <s v="PM/0215/0001/FUNC"/>
    <s v="SCDPF-123-00381-22"/>
    <s v="10/12/2022 11:10:1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2000"/>
    <n v="73819"/>
    <s v="SI"/>
    <s v="CO-DC-11001"/>
    <s v="Diego Forero"/>
    <n v="853"/>
    <m/>
    <m/>
    <m/>
    <n v="0"/>
    <m/>
    <m/>
    <s v=" 1235"/>
    <n v="12000"/>
    <s v=" 2022-11-25"/>
    <n v="0"/>
    <n v="0"/>
    <x v="729"/>
    <x v="2"/>
    <n v="12000"/>
  </r>
  <r>
    <x v="6"/>
    <s v="O2120201003083899303"/>
    <s v="Cepillos para lavar o frega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1-22"/>
    <s v="12/23/2022 02:12:58"/>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22000"/>
    <n v="0"/>
    <s v="SI"/>
    <s v="CO-DC-11001"/>
    <s v="Diego Forero"/>
    <n v="1026"/>
    <m/>
    <m/>
    <m/>
    <n v="0"/>
    <m/>
    <m/>
    <s v=" 1363"/>
    <n v="22000"/>
    <s v=" 2022-12-29"/>
    <n v="0"/>
    <n v="0"/>
    <x v="730"/>
    <x v="2"/>
    <n v="22000"/>
  </r>
  <r>
    <x v="6"/>
    <s v="O2120201003083899305"/>
    <s v="Cepillos para ropa"/>
    <x v="36"/>
    <s v="N/A"/>
    <s v="N/A"/>
    <s v="N/A"/>
    <s v="N/A"/>
    <s v="Prestar el servicio integral de aseo y cafetería para la Fundación Gilberto Alzate Avendaño"/>
    <s v="01-Recursos Distrito"/>
    <s v="VA-RECURSOS DISTRITO"/>
    <s v="N/A"/>
    <s v="N/A"/>
    <s v="N/A"/>
    <s v="N/A"/>
    <x v="17"/>
    <s v="N/A"/>
    <s v="N/A"/>
    <s v="PM/0215/0001/FUNC"/>
    <s v="SCDPF-123-00047-22"/>
    <s v="01/03/2022 07: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1956"/>
    <n v="0"/>
    <s v="NO"/>
    <s v="CO-DC-11001"/>
    <s v="Diego Forero"/>
    <n v="102"/>
    <m/>
    <m/>
    <m/>
    <n v="0"/>
    <m/>
    <m/>
    <s v=" 102"/>
    <n v="21956"/>
    <s v=" 2022-01-04"/>
    <n v="0"/>
    <n v="0"/>
    <x v="731"/>
    <x v="683"/>
    <n v="0"/>
  </r>
  <r>
    <x v="6"/>
    <s v="O2120201003083899305"/>
    <s v="Cepillos para ropa"/>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0-22"/>
    <s v="02/16/2022 01:02:50"/>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234"/>
    <n v="0"/>
    <s v="NO"/>
    <s v="CO-DC-11001"/>
    <s v="Diego Forero"/>
    <n v="324"/>
    <m/>
    <m/>
    <m/>
    <n v="0"/>
    <m/>
    <m/>
    <s v=" 337"/>
    <n v="1234"/>
    <s v=" 2022-03-22"/>
    <n v="0"/>
    <n v="0"/>
    <x v="732"/>
    <x v="684"/>
    <n v="0"/>
  </r>
  <r>
    <x v="6"/>
    <s v="O2120201003083899305"/>
    <s v="Cepillos para ropa"/>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5-22"/>
    <s v="05/10/2022 03:05:50"/>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76810"/>
    <n v="0"/>
    <s v="NO"/>
    <s v="CO-DC-11001"/>
    <s v="Diego Forero"/>
    <n v="491"/>
    <m/>
    <m/>
    <m/>
    <n v="0"/>
    <m/>
    <m/>
    <s v=" 546"/>
    <n v="76810"/>
    <s v=" 2022-06-03"/>
    <n v="0"/>
    <n v="0"/>
    <x v="733"/>
    <x v="685"/>
    <n v="0"/>
  </r>
  <r>
    <x v="6"/>
    <s v="O2120201003083899305"/>
    <s v="Cepillos para ropa"/>
    <x v="36"/>
    <s v="N/A"/>
    <s v="N/A"/>
    <s v="N/A"/>
    <s v="N/A"/>
    <s v="Prestar el servicio integral de aseo y cafetería para la Fundación Gilberto Alzate Avendaño"/>
    <s v="01-Recursos Distrito"/>
    <s v="VA-RECURSOS DISTRITO"/>
    <s v="N/A"/>
    <s v="N/A"/>
    <s v="N/A"/>
    <s v="N/A"/>
    <x v="17"/>
    <s v="N/A"/>
    <s v="N/A"/>
    <s v="PM/0215/0001/FUNC"/>
    <s v="SCDPF-123-00403-22"/>
    <s v="10/12/2022 12:10:4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0000"/>
    <n v="126548"/>
    <s v="SI"/>
    <s v="CO-DC-11001"/>
    <s v="Diego Forero"/>
    <n v="875"/>
    <m/>
    <m/>
    <m/>
    <n v="0"/>
    <m/>
    <m/>
    <s v=" 1236"/>
    <n v="20000"/>
    <s v=" 2022-11-25"/>
    <n v="0"/>
    <n v="0"/>
    <x v="594"/>
    <x v="2"/>
    <n v="20000"/>
  </r>
  <r>
    <x v="6"/>
    <s v="O2120201003083899314"/>
    <s v="Trapeadores"/>
    <x v="36"/>
    <s v="N/A"/>
    <s v="N/A"/>
    <s v="N/A"/>
    <s v="N/A"/>
    <s v="Prestar el servicio integral de aseo y cafetería para la Fundación Gilberto Alzate Avendaño"/>
    <s v="01-Recursos Distrito"/>
    <s v="VA-RECURSOS DISTRITO"/>
    <s v="N/A"/>
    <s v="N/A"/>
    <s v="N/A"/>
    <s v="N/A"/>
    <x v="17"/>
    <s v="N/A"/>
    <s v="N/A"/>
    <s v="PM/0215/0001/FUNC"/>
    <s v="SCDPF-123-00116-22"/>
    <s v="01/03/2022 07:01:2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5369"/>
    <n v="0"/>
    <s v="NO"/>
    <s v="CO-DC-11001"/>
    <s v="Diego Forero"/>
    <n v="103"/>
    <m/>
    <m/>
    <m/>
    <n v="0"/>
    <m/>
    <m/>
    <s v=" 103"/>
    <n v="15369"/>
    <s v=" 2022-01-04"/>
    <n v="0"/>
    <n v="0"/>
    <x v="734"/>
    <x v="686"/>
    <n v="0"/>
  </r>
  <r>
    <x v="6"/>
    <s v="O2120201003083899314"/>
    <s v="Trapeadore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1-22"/>
    <s v="02/16/2022 01:02:5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864"/>
    <n v="0"/>
    <s v="NO"/>
    <s v="CO-DC-11001"/>
    <s v="Diego Forero"/>
    <n v="352"/>
    <m/>
    <m/>
    <m/>
    <n v="0"/>
    <m/>
    <m/>
    <s v=" 365"/>
    <n v="864"/>
    <s v=" 2022-03-22"/>
    <n v="0"/>
    <n v="0"/>
    <x v="735"/>
    <x v="687"/>
    <n v="0"/>
  </r>
  <r>
    <x v="6"/>
    <s v="O2120201003083899314"/>
    <s v="Trapeadore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22-22"/>
    <s v="05/10/2022 03:05:2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3767"/>
    <n v="0"/>
    <s v="NO"/>
    <s v="CO-DC-11001"/>
    <s v="Diego Forero"/>
    <n v="500"/>
    <m/>
    <m/>
    <m/>
    <n v="0"/>
    <m/>
    <m/>
    <s v=" 555"/>
    <n v="53767"/>
    <s v=" 2022-06-03"/>
    <n v="1"/>
    <n v="0"/>
    <x v="736"/>
    <x v="688"/>
    <n v="0"/>
  </r>
  <r>
    <x v="6"/>
    <s v="O2120201003083899314"/>
    <s v="Trapeadores"/>
    <x v="36"/>
    <s v="N/A"/>
    <s v="N/A"/>
    <s v="N/A"/>
    <s v="N/A"/>
    <s v="Prestar el servicio integral de aseo y cafetería para la Fundación Gilberto Alzate Avendaño"/>
    <s v="01-Recursos Distrito"/>
    <s v="VA-RECURSOS DISTRITO"/>
    <s v="N/A"/>
    <s v="N/A"/>
    <s v="N/A"/>
    <s v="N/A"/>
    <x v="17"/>
    <s v="N/A"/>
    <s v="N/A"/>
    <s v="PM/0215/0001/FUNC"/>
    <s v="SCDPF-123-00404-22"/>
    <s v="10/12/2022 12:10:2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4000"/>
    <n v="88583"/>
    <s v="SI"/>
    <s v="CO-DC-11001"/>
    <s v="Diego Forero"/>
    <n v="876"/>
    <m/>
    <m/>
    <m/>
    <n v="0"/>
    <m/>
    <m/>
    <s v=" 1237"/>
    <n v="14000"/>
    <s v=" 2022-11-25"/>
    <n v="0"/>
    <n v="0"/>
    <x v="737"/>
    <x v="689"/>
    <n v="0"/>
  </r>
  <r>
    <x v="6"/>
    <s v="O2120201003083899318"/>
    <s v="Partes para escobas y cepillos"/>
    <x v="36"/>
    <s v="N/A"/>
    <s v="N/A"/>
    <s v="N/A"/>
    <s v="N/A"/>
    <s v="Prestar el servicio integral de aseo y cafetería para la Fundación Gilberto Alzate Avendaño"/>
    <s v="01-Recursos Distrito"/>
    <s v="VA-RECURSOS DISTRITO"/>
    <s v="N/A"/>
    <s v="N/A"/>
    <s v="N/A"/>
    <s v="N/A"/>
    <x v="17"/>
    <s v="N/A"/>
    <s v="N/A"/>
    <s v="PM/0215/0001/FUNC"/>
    <s v="SCDPF-123-00117-22"/>
    <s v="01/03/2022 07:01:5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4272"/>
    <n v="0"/>
    <s v="NO"/>
    <s v="CO-DC-11001"/>
    <s v="Diego Forero"/>
    <n v="104"/>
    <m/>
    <m/>
    <m/>
    <n v="0"/>
    <m/>
    <m/>
    <s v=" 104"/>
    <n v="14272"/>
    <s v=" 2022-01-04"/>
    <n v="0"/>
    <n v="0"/>
    <x v="738"/>
    <x v="690"/>
    <n v="0"/>
  </r>
  <r>
    <x v="6"/>
    <s v="O2120201003083899318"/>
    <s v="Partes para escobas y cepillo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9-22"/>
    <s v="02/16/2022 01:02:0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802"/>
    <n v="0"/>
    <s v="NO"/>
    <s v="CO-DC-11001"/>
    <s v="Diego Forero"/>
    <n v="348"/>
    <m/>
    <m/>
    <m/>
    <n v="0"/>
    <m/>
    <m/>
    <s v=" 361"/>
    <n v="802"/>
    <s v=" 2022-03-22"/>
    <n v="0"/>
    <n v="0"/>
    <x v="739"/>
    <x v="691"/>
    <n v="0"/>
  </r>
  <r>
    <x v="6"/>
    <s v="O2120201003083899318"/>
    <s v="Partes para escobas y cepillos"/>
    <x v="36"/>
    <s v="N/A"/>
    <s v="N/A"/>
    <s v="N/A"/>
    <s v="N/A"/>
    <s v="Prestar el servicio integral de aseo y cafetería para la Fundación Gilberto Alzate Avendaño"/>
    <s v="01-Recursos Distrito"/>
    <s v="VA-RECURSOS DISTRITO"/>
    <s v="N/A"/>
    <s v="N/A"/>
    <s v="N/A"/>
    <s v="N/A"/>
    <x v="17"/>
    <s v="N/A"/>
    <s v="N/A"/>
    <s v="PM/0215/0001/FUNC"/>
    <s v="SCDPF-123-00405-22"/>
    <s v="10/12/2022 12:10: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3000"/>
    <n v="82256"/>
    <s v="SI"/>
    <s v="CO-DC-11001"/>
    <s v="Diego Forero"/>
    <n v="877"/>
    <m/>
    <m/>
    <m/>
    <n v="0"/>
    <m/>
    <m/>
    <s v=" 1238"/>
    <n v="13000"/>
    <s v=" 2022-11-25"/>
    <n v="0"/>
    <n v="0"/>
    <x v="740"/>
    <x v="2"/>
    <n v="13000"/>
  </r>
  <r>
    <x v="6"/>
    <s v="O2120201003083899318"/>
    <s v="Partes para escobas y cepillo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2-22"/>
    <s v="12/23/2022 03:12:31"/>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49926"/>
    <n v="0"/>
    <s v="SI"/>
    <s v="CO-DC-11001"/>
    <s v="Diego Forero"/>
    <n v="1036"/>
    <m/>
    <m/>
    <m/>
    <n v="0"/>
    <m/>
    <m/>
    <s v=" 1373"/>
    <n v="49926"/>
    <s v=" 2022-12-29"/>
    <n v="0"/>
    <n v="0"/>
    <x v="741"/>
    <x v="2"/>
    <n v="49926"/>
  </r>
  <r>
    <x v="6"/>
    <s v="O2120201003083899913"/>
    <s v="Termos de material plástico"/>
    <x v="36"/>
    <s v="N/A"/>
    <s v="N/A"/>
    <s v="N/A"/>
    <s v="N/A"/>
    <s v="Prestar el servicio integral de aseo y cafetería para la Fundación Gilberto Alzate Avendaño"/>
    <s v="01-Recursos Distrito"/>
    <s v="VA-RECURSOS DISTRITO"/>
    <s v="N/A"/>
    <s v="N/A"/>
    <s v="N/A"/>
    <s v="N/A"/>
    <x v="17"/>
    <s v="N/A"/>
    <s v="N/A"/>
    <s v="PM/0215/0001/FUNC"/>
    <s v="SCDPF-123-00118-22"/>
    <s v="01/03/2022 07:01:2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87643"/>
    <n v="0"/>
    <s v="NO"/>
    <s v="CO-DC-11001"/>
    <s v="Diego Forero"/>
    <n v="105"/>
    <m/>
    <m/>
    <m/>
    <n v="0"/>
    <m/>
    <m/>
    <s v=" 105"/>
    <n v="87643"/>
    <s v=" 2022-01-04"/>
    <n v="0"/>
    <n v="0"/>
    <x v="742"/>
    <x v="692"/>
    <n v="0"/>
  </r>
  <r>
    <x v="6"/>
    <s v="O2120201003083899913"/>
    <s v="Termos de material plástico"/>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2-22"/>
    <s v="02/16/2022 01:02:5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4926"/>
    <n v="0"/>
    <s v="NO"/>
    <s v="CO-DC-11001"/>
    <s v="Diego Forero"/>
    <n v="351"/>
    <m/>
    <m/>
    <m/>
    <n v="0"/>
    <m/>
    <m/>
    <s v=" 364"/>
    <n v="4926"/>
    <s v=" 2022-03-22"/>
    <n v="0"/>
    <n v="0"/>
    <x v="743"/>
    <x v="693"/>
    <n v="0"/>
  </r>
  <r>
    <x v="6"/>
    <s v="O2120201003083899913"/>
    <s v="Termos de material plástico"/>
    <x v="36"/>
    <s v="N/A"/>
    <s v="N/A"/>
    <s v="N/A"/>
    <s v="N/A"/>
    <s v="Prestar el servicio integral de aseo y cafetería para la Fundación Gilberto Alzate Avendaño"/>
    <s v="01-Recursos Distrito"/>
    <s v="VA-RECURSOS DISTRITO"/>
    <s v="N/A"/>
    <s v="N/A"/>
    <s v="N/A"/>
    <s v="N/A"/>
    <x v="17"/>
    <s v="N/A"/>
    <s v="N/A"/>
    <s v="PM/0215/0001/FUNC"/>
    <s v="SCDPF-123-00406-22"/>
    <s v="10/12/2022 12:10: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77000"/>
    <n v="505136"/>
    <s v="SI"/>
    <s v="CO-DC-11001"/>
    <s v="Diego Forero"/>
    <n v="878"/>
    <m/>
    <m/>
    <m/>
    <n v="0"/>
    <m/>
    <m/>
    <s v=" 1239"/>
    <n v="77000"/>
    <s v=" 2022-11-25"/>
    <n v="0"/>
    <n v="0"/>
    <x v="744"/>
    <x v="694"/>
    <n v="0"/>
  </r>
  <r>
    <x v="6"/>
    <s v="O2120201003083899913"/>
    <s v="Termos de material plástic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3-22"/>
    <s v="12/23/2022 03:12:03"/>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309431"/>
    <n v="0"/>
    <s v="SI"/>
    <s v="CO-DC-11001"/>
    <s v="Diego Forero"/>
    <n v="1032"/>
    <m/>
    <m/>
    <m/>
    <n v="0"/>
    <m/>
    <m/>
    <s v=" 1369"/>
    <n v="309431"/>
    <s v=" 2022-12-29"/>
    <n v="0"/>
    <n v="0"/>
    <x v="745"/>
    <x v="2"/>
    <n v="309431"/>
  </r>
  <r>
    <x v="6"/>
    <s v="O2120201003083899918"/>
    <s v="Guantes industriales"/>
    <x v="36"/>
    <s v="N/A"/>
    <s v="N/A"/>
    <s v="N/A"/>
    <s v="N/A"/>
    <s v="Prestar el servicio integral de aseo y cafetería para la Fundación Gilberto Alzate Avendaño"/>
    <s v="01-Recursos Distrito"/>
    <s v="VA-RECURSOS DISTRITO"/>
    <s v="N/A"/>
    <s v="N/A"/>
    <s v="N/A"/>
    <s v="N/A"/>
    <x v="17"/>
    <s v="N/A"/>
    <s v="N/A"/>
    <s v="PM/0215/0001/FUNC"/>
    <s v="SCDPF-123-00119-22"/>
    <s v="01/03/2022 07:01: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66418"/>
    <n v="0"/>
    <s v="NO"/>
    <s v="CO-DC-11001"/>
    <s v="Diego Forero"/>
    <n v="106"/>
    <m/>
    <m/>
    <m/>
    <n v="0"/>
    <m/>
    <m/>
    <s v=" 106"/>
    <n v="66418"/>
    <s v=" 2022-01-04"/>
    <n v="0"/>
    <n v="0"/>
    <x v="746"/>
    <x v="695"/>
    <n v="0"/>
  </r>
  <r>
    <x v="6"/>
    <s v="O2120201003083899918"/>
    <s v="Guantes industriales"/>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3-22"/>
    <s v="02/16/2022 01:02:06"/>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3733"/>
    <n v="0"/>
    <s v="NO"/>
    <s v="CO-DC-11001"/>
    <s v="Diego Forero"/>
    <n v="337"/>
    <m/>
    <m/>
    <m/>
    <n v="0"/>
    <m/>
    <m/>
    <s v=" 350"/>
    <n v="3733"/>
    <s v=" 2022-03-22"/>
    <n v="0"/>
    <n v="0"/>
    <x v="747"/>
    <x v="696"/>
    <n v="0"/>
  </r>
  <r>
    <x v="6"/>
    <s v="O2120201003083899918"/>
    <s v="Guantes industriales"/>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1-22"/>
    <s v="05/10/2022 03:05:06"/>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5995"/>
    <n v="0"/>
    <s v="NO"/>
    <s v="CO-DC-11001"/>
    <s v="Diego Forero"/>
    <n v="504"/>
    <m/>
    <m/>
    <m/>
    <n v="0"/>
    <m/>
    <m/>
    <s v=" 559"/>
    <n v="233849"/>
    <s v=" 2022-06-03"/>
    <n v="187854"/>
    <n v="0"/>
    <x v="748"/>
    <x v="697"/>
    <n v="0"/>
  </r>
  <r>
    <x v="6"/>
    <s v="O2120201003083899918"/>
    <s v="Guantes industriales"/>
    <x v="36"/>
    <s v="N/A"/>
    <s v="N/A"/>
    <s v="N/A"/>
    <s v="N/A"/>
    <s v="Prestar el servicio integral de aseo y cafetería para la Fundación Gilberto Alzate Avendaño"/>
    <s v="01-Recursos Distrito"/>
    <s v="VA-RECURSOS DISTRITO"/>
    <s v="N/A"/>
    <s v="N/A"/>
    <s v="N/A"/>
    <s v="N/A"/>
    <x v="17"/>
    <s v="N/A"/>
    <s v="N/A"/>
    <s v="PM/0215/0001/FUNC"/>
    <s v="SCDPF-123-00407-22"/>
    <s v="10/12/2022 12:10:4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59000"/>
    <n v="382807"/>
    <s v="SI"/>
    <s v="CO-DC-11001"/>
    <s v="Diego Forero"/>
    <n v="879"/>
    <m/>
    <m/>
    <m/>
    <n v="0"/>
    <m/>
    <m/>
    <s v=" 1240"/>
    <n v="59000"/>
    <s v=" 2022-11-25"/>
    <n v="0"/>
    <n v="0"/>
    <x v="749"/>
    <x v="698"/>
    <n v="0"/>
  </r>
  <r>
    <x v="6"/>
    <s v="O2120201003083899918"/>
    <s v="Guantes industriale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4-22"/>
    <s v="12/23/2022 02:12:23"/>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87854"/>
    <n v="0"/>
    <s v="SI"/>
    <s v="CO-DC-11001"/>
    <s v="Diego Forero"/>
    <n v="1022"/>
    <m/>
    <m/>
    <m/>
    <n v="0"/>
    <m/>
    <m/>
    <s v=" 1359"/>
    <n v="187854"/>
    <s v=" 2022-12-29"/>
    <n v="0"/>
    <n v="0"/>
    <x v="750"/>
    <x v="2"/>
    <n v="187854"/>
  </r>
  <r>
    <x v="6"/>
    <s v="O2120201003083899998"/>
    <s v="Artículos n.c.p. para escritorio y oficina"/>
    <x v="36"/>
    <s v="N/A"/>
    <s v="N/A"/>
    <s v="N/A"/>
    <s v="N/A"/>
    <s v="Prestar el servicio integral de aseo y cafetería para la Fundación Gilberto Alzate Avendaño"/>
    <s v="01-Recursos Distrito"/>
    <s v="VA-RECURSOS DISTRITO"/>
    <s v="N/A"/>
    <s v="N/A"/>
    <s v="N/A"/>
    <s v="N/A"/>
    <x v="17"/>
    <s v="N/A"/>
    <s v="N/A"/>
    <s v="PM/0215/0001/FUNC"/>
    <s v="SCDPF-123-00201-22"/>
    <s v="01/03/2022 09:01:5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6770"/>
    <n v="0"/>
    <s v="NO"/>
    <s v="CO-DC-11001"/>
    <s v="Diego Forero"/>
    <m/>
    <m/>
    <m/>
    <m/>
    <n v="0"/>
    <m/>
    <m/>
    <m/>
    <n v="0"/>
    <m/>
    <n v="0"/>
    <n v="0"/>
    <x v="2"/>
    <x v="2"/>
    <n v="0"/>
  </r>
  <r>
    <x v="6"/>
    <s v="O2120201003083899998"/>
    <s v="Artículos n.c.p. para escritorio y oficina"/>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2-22"/>
    <s v="02/16/2022 01:02:2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8230"/>
    <n v="0"/>
    <s v="NO"/>
    <s v="CO-DC-11001"/>
    <s v="Diego Forero"/>
    <n v="328"/>
    <m/>
    <m/>
    <m/>
    <n v="0"/>
    <m/>
    <m/>
    <s v=" 341"/>
    <n v="8230"/>
    <s v=" 2022-03-22"/>
    <n v="0"/>
    <n v="0"/>
    <x v="751"/>
    <x v="699"/>
    <n v="0"/>
  </r>
  <r>
    <x v="6"/>
    <s v="O2120201004024212001"/>
    <s v="Puertas metálic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8-22"/>
    <s v="01/03/2022 05:01:1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398675"/>
    <n v="0"/>
    <s v="NO"/>
    <s v="CO-DC-11001"/>
    <s v="Diego Forero"/>
    <n v="53"/>
    <m/>
    <m/>
    <m/>
    <n v="0"/>
    <m/>
    <m/>
    <s v=" 53"/>
    <n v="398675"/>
    <s v=" 2022-01-04"/>
    <n v="0"/>
    <n v="0"/>
    <x v="752"/>
    <x v="700"/>
    <n v="0"/>
  </r>
  <r>
    <x v="6"/>
    <s v="O2120201004024212001"/>
    <s v="Puertas metálic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54-22"/>
    <s v="02/16/2022 05:02:52"/>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01325"/>
    <n v="0"/>
    <s v="NO"/>
    <s v="CO-DC-11001"/>
    <s v="Diego Forero"/>
    <n v="389"/>
    <m/>
    <m/>
    <m/>
    <n v="0"/>
    <m/>
    <m/>
    <s v=" 515"/>
    <n v="101325"/>
    <s v=" 2022-05-25"/>
    <n v="0"/>
    <n v="0"/>
    <x v="753"/>
    <x v="701"/>
    <n v="0"/>
  </r>
  <r>
    <x v="6"/>
    <s v="O2120201004024212002"/>
    <s v="Marcos metálicos para puertas y ventan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9-22"/>
    <s v="01/03/2022 05:01:2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91364"/>
    <n v="0"/>
    <s v="NO"/>
    <s v="CO-DC-11001"/>
    <s v="Diego Forero"/>
    <n v="54"/>
    <m/>
    <m/>
    <m/>
    <n v="0"/>
    <m/>
    <m/>
    <s v=" 54"/>
    <n v="191364"/>
    <s v=" 2022-01-04"/>
    <n v="0"/>
    <n v="0"/>
    <x v="754"/>
    <x v="702"/>
    <n v="0"/>
  </r>
  <r>
    <x v="6"/>
    <s v="O2120201004024212002"/>
    <s v="Marcos metálicos para puertas y ventan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3-22"/>
    <s v="02/16/2022 05:02:27"/>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48636"/>
    <n v="0"/>
    <s v="NO"/>
    <s v="CO-DC-11001"/>
    <s v="Diego Forero"/>
    <n v="377"/>
    <m/>
    <m/>
    <m/>
    <n v="0"/>
    <m/>
    <m/>
    <s v=" 504"/>
    <n v="48636"/>
    <s v=" 2022-05-25"/>
    <n v="0"/>
    <n v="0"/>
    <x v="755"/>
    <x v="703"/>
    <n v="0"/>
  </r>
  <r>
    <x v="6"/>
    <s v="O2120201004024291304"/>
    <s v="Navajas y cortaplum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36-22"/>
    <s v="01/03/2022 08:01:47"/>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63788"/>
    <n v="0"/>
    <s v="NO"/>
    <s v="CO-DC-11001"/>
    <s v="Diego Forero"/>
    <n v="73"/>
    <m/>
    <m/>
    <m/>
    <n v="0"/>
    <m/>
    <m/>
    <s v=" 73"/>
    <n v="63788"/>
    <s v=" 2022-01-04"/>
    <n v="0"/>
    <n v="0"/>
    <x v="756"/>
    <x v="704"/>
    <n v="0"/>
  </r>
  <r>
    <x v="6"/>
    <s v="O2120201004024292122"/>
    <s v="Brocas-barren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39-22"/>
    <s v="01/03/2022 05:01:13"/>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974"/>
    <n v="0"/>
    <s v="NO"/>
    <s v="CO-DC-11001"/>
    <s v="Diego Forero"/>
    <n v="55"/>
    <m/>
    <m/>
    <m/>
    <n v="0"/>
    <m/>
    <m/>
    <s v=" 55"/>
    <n v="7974"/>
    <s v=" 2022-01-04"/>
    <n v="0"/>
    <n v="0"/>
    <x v="757"/>
    <x v="705"/>
    <n v="0"/>
  </r>
  <r>
    <x v="6"/>
    <s v="O2120201004024292122"/>
    <s v="Brocas-barren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6-22"/>
    <s v="02/16/2022 05:02:5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2026"/>
    <n v="0"/>
    <s v="NO"/>
    <s v="CO-DC-11001"/>
    <s v="Diego Forero"/>
    <n v="386"/>
    <m/>
    <m/>
    <m/>
    <n v="0"/>
    <m/>
    <m/>
    <s v=" 513"/>
    <n v="2026"/>
    <s v=" 2022-05-25"/>
    <n v="0"/>
    <n v="0"/>
    <x v="758"/>
    <x v="706"/>
    <n v="0"/>
  </r>
  <r>
    <x v="6"/>
    <s v="O2120201004024292123"/>
    <s v="Llaves de ajuste fij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0-22"/>
    <s v="01/03/2022 05:01:23"/>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29171"/>
    <n v="0"/>
    <s v="NO"/>
    <s v="CO-DC-11001"/>
    <s v="Diego Forero"/>
    <n v="56"/>
    <m/>
    <m/>
    <m/>
    <n v="0"/>
    <m/>
    <m/>
    <s v=" 56"/>
    <n v="129171"/>
    <s v=" 2022-01-04"/>
    <n v="0"/>
    <n v="0"/>
    <x v="759"/>
    <x v="707"/>
    <n v="0"/>
  </r>
  <r>
    <x v="6"/>
    <s v="O2120201004024292123"/>
    <s v="Llaves de ajuste fij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0-22"/>
    <s v="02/16/2022 05:02:15"/>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2829"/>
    <n v="0"/>
    <s v="NO"/>
    <s v="CO-DC-11001"/>
    <s v="Diego Forero"/>
    <n v="380"/>
    <m/>
    <m/>
    <m/>
    <n v="0"/>
    <m/>
    <m/>
    <s v=" 507"/>
    <n v="32829"/>
    <s v=" 2022-05-25"/>
    <n v="0"/>
    <n v="0"/>
    <x v="760"/>
    <x v="708"/>
    <n v="0"/>
  </r>
  <r>
    <x v="6"/>
    <s v="O2120201004024292124"/>
    <s v="Llaves de ajuste graduable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1-22"/>
    <s v="01/03/2022 05:01:2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129171"/>
    <n v="0"/>
    <s v="NO"/>
    <s v="CO-DC-11001"/>
    <s v="Diego Forero"/>
    <n v="57"/>
    <m/>
    <m/>
    <m/>
    <n v="0"/>
    <m/>
    <m/>
    <s v=" 57"/>
    <n v="129171"/>
    <s v=" 2022-01-04"/>
    <n v="0"/>
    <n v="0"/>
    <x v="759"/>
    <x v="707"/>
    <n v="0"/>
  </r>
  <r>
    <x v="6"/>
    <s v="O2120201004024292124"/>
    <s v="Llaves de ajuste graduable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1-22"/>
    <s v="02/16/2022 05:02:19"/>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2829"/>
    <n v="0"/>
    <s v="NO"/>
    <s v="CO-DC-11001"/>
    <s v="Diego Forero"/>
    <n v="379"/>
    <m/>
    <m/>
    <m/>
    <n v="0"/>
    <m/>
    <m/>
    <s v=" 506"/>
    <n v="32829"/>
    <s v=" 2022-05-25"/>
    <n v="0"/>
    <n v="0"/>
    <x v="760"/>
    <x v="708"/>
    <n v="0"/>
  </r>
  <r>
    <x v="6"/>
    <s v="O2120201004024294402"/>
    <s v="Pernos y pasadores de hierro o acero"/>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2-22"/>
    <s v="01/03/2022 05:01:4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6546"/>
    <n v="0"/>
    <s v="NO"/>
    <s v="CO-DC-11001"/>
    <s v="Diego Forero"/>
    <n v="58"/>
    <m/>
    <m/>
    <m/>
    <n v="0"/>
    <m/>
    <m/>
    <s v=" 58"/>
    <n v="76546"/>
    <s v=" 2022-01-04"/>
    <n v="0"/>
    <n v="0"/>
    <x v="761"/>
    <x v="709"/>
    <n v="0"/>
  </r>
  <r>
    <x v="6"/>
    <s v="O2120201004024294402"/>
    <s v="Pernos y pasadores de hierro o acero"/>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41-22"/>
    <s v="02/16/2022 05:02:45"/>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9454"/>
    <n v="0"/>
    <s v="NO"/>
    <s v="CO-DC-11001"/>
    <s v="Diego Forero"/>
    <n v="391"/>
    <m/>
    <m/>
    <m/>
    <n v="0"/>
    <m/>
    <m/>
    <s v=" 517"/>
    <n v="19454"/>
    <s v=" 2022-05-25"/>
    <n v="0"/>
    <n v="0"/>
    <x v="762"/>
    <x v="710"/>
    <n v="0"/>
  </r>
  <r>
    <x v="6"/>
    <s v="O2120201004024294403"/>
    <s v="Tuercas y arandelas de hierro o acero"/>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3-22"/>
    <s v="01/03/2022 05:01:43"/>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39868"/>
    <n v="0"/>
    <s v="NO"/>
    <s v="CO-DC-11001"/>
    <s v="Diego Forero"/>
    <n v="59"/>
    <m/>
    <m/>
    <m/>
    <n v="0"/>
    <m/>
    <m/>
    <s v=" 59"/>
    <n v="39868"/>
    <s v=" 2022-01-04"/>
    <n v="0"/>
    <n v="0"/>
    <x v="763"/>
    <x v="711"/>
    <n v="0"/>
  </r>
  <r>
    <x v="6"/>
    <s v="O2120201004024294403"/>
    <s v="Tuercas y arandelas de hierro o acero"/>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55-22"/>
    <s v="02/16/2022 05:02:57"/>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0132"/>
    <n v="0"/>
    <s v="NO"/>
    <s v="CO-DC-11001"/>
    <s v="Diego Forero"/>
    <n v="388"/>
    <m/>
    <m/>
    <m/>
    <n v="0"/>
    <m/>
    <m/>
    <s v=" 514"/>
    <n v="10132"/>
    <s v=" 2022-05-25"/>
    <n v="0"/>
    <n v="0"/>
    <x v="764"/>
    <x v="712"/>
    <n v="0"/>
  </r>
  <r>
    <x v="6"/>
    <s v="O2120201004024294415"/>
    <s v="Gancho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9-22"/>
    <s v="01/03/2022 09:01:3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45449"/>
    <n v="0"/>
    <s v="NO"/>
    <s v="CO-DC-11001"/>
    <s v="Diego Forero"/>
    <n v="60"/>
    <m/>
    <m/>
    <m/>
    <n v="0"/>
    <m/>
    <m/>
    <s v=" 60"/>
    <n v="45449"/>
    <s v=" 2022-01-04"/>
    <n v="0"/>
    <n v="0"/>
    <x v="765"/>
    <x v="713"/>
    <n v="0"/>
  </r>
  <r>
    <x v="6"/>
    <s v="O2120201004024294415"/>
    <s v="Gancho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20-22"/>
    <s v="02/16/2022 05:02:06"/>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2551"/>
    <n v="0"/>
    <s v="NO"/>
    <s v="CO-DC-11001"/>
    <s v="Diego Forero"/>
    <n v="382"/>
    <m/>
    <m/>
    <m/>
    <n v="0"/>
    <m/>
    <m/>
    <s v=" 509"/>
    <n v="2551"/>
    <s v=" 2022-05-25"/>
    <n v="0"/>
    <n v="0"/>
    <x v="766"/>
    <x v="714"/>
    <n v="0"/>
  </r>
  <r>
    <x v="6"/>
    <s v="O2120201004024294601"/>
    <s v="Alambre de pú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3-22"/>
    <s v="01/03/2022 05:01:59"/>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47840"/>
    <n v="0"/>
    <s v="NO"/>
    <s v="CO-DC-11001"/>
    <s v="Diego Forero"/>
    <n v="61"/>
    <m/>
    <m/>
    <m/>
    <n v="0"/>
    <m/>
    <m/>
    <s v=" 61"/>
    <n v="47840"/>
    <s v=" 2022-01-04"/>
    <n v="0"/>
    <n v="0"/>
    <x v="767"/>
    <x v="715"/>
    <n v="0"/>
  </r>
  <r>
    <x v="6"/>
    <s v="O2120201004024294601"/>
    <s v="Alambre de pú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197-22"/>
    <s v="02/16/2022 05:02:16"/>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2160"/>
    <n v="0"/>
    <s v="NO"/>
    <s v="CO-DC-11001"/>
    <s v="Diego Forero"/>
    <n v="371"/>
    <m/>
    <m/>
    <m/>
    <n v="0"/>
    <m/>
    <m/>
    <s v=" 503"/>
    <n v="12160"/>
    <s v=" 2022-05-25"/>
    <n v="0"/>
    <n v="0"/>
    <x v="768"/>
    <x v="716"/>
    <n v="0"/>
  </r>
  <r>
    <x v="6"/>
    <s v="O2120201004024299203"/>
    <s v="Cerraduras para puert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50-22"/>
    <s v="01/03/2022 05:01:1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239205"/>
    <n v="0"/>
    <s v="NO"/>
    <s v="CO-DC-11001"/>
    <s v="Diego Forero"/>
    <n v="62"/>
    <m/>
    <m/>
    <m/>
    <n v="0"/>
    <m/>
    <m/>
    <s v=" 62"/>
    <n v="239205"/>
    <s v=" 2022-01-04"/>
    <n v="0"/>
    <n v="0"/>
    <x v="769"/>
    <x v="717"/>
    <n v="0"/>
  </r>
  <r>
    <x v="6"/>
    <s v="O2120201004024299203"/>
    <s v="Cerraduras para puert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12-22"/>
    <s v="02/16/2022 05:02:57"/>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60795"/>
    <n v="0"/>
    <s v="NO"/>
    <s v="CO-DC-11001"/>
    <s v="Diego Forero"/>
    <n v="384"/>
    <m/>
    <m/>
    <m/>
    <n v="0"/>
    <m/>
    <m/>
    <s v=" 511"/>
    <n v="60795"/>
    <s v=" 2022-05-25"/>
    <n v="0"/>
    <n v="0"/>
    <x v="770"/>
    <x v="718"/>
    <n v="0"/>
  </r>
  <r>
    <x v="6"/>
    <s v="O2120201004024299206"/>
    <s v="Candado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45-22"/>
    <s v="01/03/2022 05:01:1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33955"/>
    <n v="0"/>
    <s v="NO"/>
    <s v="CO-DC-11001"/>
    <s v="Diego Forero"/>
    <n v="63"/>
    <m/>
    <m/>
    <m/>
    <n v="0"/>
    <m/>
    <m/>
    <s v=" 63"/>
    <n v="133955"/>
    <s v=" 2022-01-04"/>
    <n v="0"/>
    <n v="0"/>
    <x v="771"/>
    <x v="719"/>
    <n v="0"/>
  </r>
  <r>
    <x v="6"/>
    <s v="O2120201004024299206"/>
    <s v="Candado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8-22"/>
    <s v="02/16/2022 05:02:54"/>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4045"/>
    <n v="0"/>
    <s v="NO"/>
    <s v="CO-DC-11001"/>
    <s v="Diego Forero"/>
    <n v="385"/>
    <m/>
    <m/>
    <m/>
    <n v="0"/>
    <m/>
    <m/>
    <s v=" 512"/>
    <n v="34045"/>
    <s v=" 2022-05-25"/>
    <n v="0"/>
    <n v="0"/>
    <x v="772"/>
    <x v="720"/>
    <n v="0"/>
  </r>
  <r>
    <x v="6"/>
    <s v="O2120201004024299207"/>
    <s v="Llaves para cerraduras y candado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4-22"/>
    <s v="01/03/2022 05:01:4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23921"/>
    <n v="0"/>
    <s v="NO"/>
    <s v="CO-DC-11001"/>
    <s v="Diego Forero"/>
    <n v="64"/>
    <m/>
    <m/>
    <m/>
    <n v="0"/>
    <m/>
    <m/>
    <s v=" 64"/>
    <n v="23921"/>
    <s v=" 2022-01-04"/>
    <n v="0"/>
    <n v="0"/>
    <x v="773"/>
    <x v="721"/>
    <n v="0"/>
  </r>
  <r>
    <x v="6"/>
    <s v="O2120201004024299207"/>
    <s v="Llaves para cerraduras y candado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2-22"/>
    <s v="02/16/2022 05:02:23"/>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6079"/>
    <n v="0"/>
    <s v="NO"/>
    <s v="CO-DC-11001"/>
    <s v="Diego Forero"/>
    <n v="378"/>
    <m/>
    <m/>
    <m/>
    <n v="0"/>
    <m/>
    <m/>
    <s v=" 505"/>
    <n v="6079"/>
    <s v=" 2022-05-25"/>
    <n v="0"/>
    <n v="0"/>
    <x v="774"/>
    <x v="722"/>
    <n v="0"/>
  </r>
  <r>
    <x v="6"/>
    <s v="O2120201004024299212"/>
    <s v="Bisagr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34-22"/>
    <s v="01/03/2022 05:01:1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47841"/>
    <n v="0"/>
    <s v="NO"/>
    <s v="CO-DC-11001"/>
    <s v="Diego Forero"/>
    <n v="65"/>
    <m/>
    <m/>
    <m/>
    <n v="0"/>
    <m/>
    <m/>
    <s v=" 65"/>
    <n v="47841"/>
    <s v=" 2022-01-04"/>
    <n v="0"/>
    <n v="0"/>
    <x v="775"/>
    <x v="723"/>
    <n v="0"/>
  </r>
  <r>
    <x v="6"/>
    <s v="O2120201004024299212"/>
    <s v="Bisagra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5-22"/>
    <s v="02/16/2022 05:02:34"/>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2159"/>
    <n v="0"/>
    <s v="NO"/>
    <s v="CO-DC-11001"/>
    <s v="Diego Forero"/>
    <n v="367"/>
    <m/>
    <m/>
    <m/>
    <n v="0"/>
    <m/>
    <m/>
    <s v=" 499"/>
    <n v="12159"/>
    <s v=" 2022-05-25"/>
    <n v="0"/>
    <n v="0"/>
    <x v="776"/>
    <x v="724"/>
    <n v="0"/>
  </r>
  <r>
    <x v="6"/>
    <s v="O2120201004024299216"/>
    <s v="Herrajes metálicos (manijas) para ventanería (excepto las de vehículo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5-22"/>
    <s v="01/03/2022 05:01:49"/>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279073"/>
    <n v="0"/>
    <s v="NO"/>
    <s v="CO-DC-11001"/>
    <s v="Diego Forero"/>
    <n v="66"/>
    <m/>
    <m/>
    <m/>
    <n v="0"/>
    <m/>
    <m/>
    <s v=" 66"/>
    <n v="279073"/>
    <s v=" 2022-01-04"/>
    <n v="0"/>
    <n v="0"/>
    <x v="777"/>
    <x v="725"/>
    <n v="0"/>
  </r>
  <r>
    <x v="6"/>
    <s v="O2120201004024299216"/>
    <s v="Herrajes metálicos (manijas) para ventanería (excepto las de vehículos)"/>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24-22"/>
    <s v="02/16/2022 05:02:1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70927"/>
    <n v="0"/>
    <s v="NO"/>
    <s v="CO-DC-11001"/>
    <s v="Diego Forero"/>
    <n v="381"/>
    <m/>
    <m/>
    <m/>
    <n v="0"/>
    <m/>
    <m/>
    <s v=" 508"/>
    <n v="70927"/>
    <s v=" 2022-05-25"/>
    <n v="0"/>
    <n v="0"/>
    <x v="778"/>
    <x v="726"/>
    <n v="0"/>
  </r>
  <r>
    <x v="6"/>
    <s v="O2120201004024299502"/>
    <s v="Clip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4-22"/>
    <s v="01/03/2022 09:01:4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19934"/>
    <n v="0"/>
    <s v="NO"/>
    <s v="CO-DC-11001"/>
    <s v="Diego Forero"/>
    <n v="67"/>
    <m/>
    <m/>
    <m/>
    <n v="0"/>
    <m/>
    <m/>
    <s v=" 67"/>
    <n v="19934"/>
    <s v=" 2022-01-04"/>
    <n v="0"/>
    <n v="0"/>
    <x v="779"/>
    <x v="727"/>
    <n v="0"/>
  </r>
  <r>
    <x v="6"/>
    <s v="O2120201004024299504"/>
    <s v="Grapas de alambre para engrapadoras de oficina"/>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22-22"/>
    <s v="01/03/2022 09:01:14"/>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79735"/>
    <n v="0"/>
    <s v="NO"/>
    <s v="CO-DC-11001"/>
    <s v="Diego Forero"/>
    <n v="68"/>
    <m/>
    <m/>
    <m/>
    <n v="0"/>
    <m/>
    <m/>
    <s v=" 68"/>
    <n v="79735"/>
    <s v=" 2022-01-04"/>
    <n v="0"/>
    <n v="0"/>
    <x v="780"/>
    <x v="728"/>
    <n v="0"/>
  </r>
  <r>
    <x v="6"/>
    <s v="O2120201004024299902"/>
    <s v="Rejillas para ventilación"/>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6-22"/>
    <s v="01/03/2022 05:01:5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43523"/>
    <n v="0"/>
    <s v="NO"/>
    <s v="CO-DC-11001"/>
    <s v="Diego Forero"/>
    <n v="69"/>
    <m/>
    <m/>
    <m/>
    <n v="0"/>
    <m/>
    <m/>
    <s v=" 69"/>
    <n v="143523"/>
    <s v=" 2022-01-04"/>
    <n v="0"/>
    <n v="0"/>
    <x v="781"/>
    <x v="729"/>
    <n v="0"/>
  </r>
  <r>
    <x v="6"/>
    <s v="O2120201004024299902"/>
    <s v="Rejillas para ventilación"/>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56-22"/>
    <s v="02/16/2022 05:02:0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6477"/>
    <n v="0"/>
    <s v="NO"/>
    <s v="CO-DC-11001"/>
    <s v="Diego Forero"/>
    <n v="395"/>
    <m/>
    <m/>
    <m/>
    <n v="0"/>
    <m/>
    <m/>
    <s v=" 519"/>
    <n v="36477"/>
    <s v=" 2022-05-25"/>
    <n v="0"/>
    <n v="0"/>
    <x v="782"/>
    <x v="730"/>
    <n v="0"/>
  </r>
  <r>
    <x v="6"/>
    <s v="O2120201004024299988"/>
    <s v="Artículos de alambre n.c.p."/>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6-22"/>
    <s v="01/03/2022 05:01:0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17616"/>
    <n v="0"/>
    <s v="NO"/>
    <s v="CO-DC-11001"/>
    <s v="Diego Forero"/>
    <n v="70"/>
    <m/>
    <m/>
    <m/>
    <n v="0"/>
    <m/>
    <m/>
    <s v=" 70"/>
    <n v="717616"/>
    <s v=" 2022-01-04"/>
    <n v="0"/>
    <n v="0"/>
    <x v="783"/>
    <x v="731"/>
    <n v="0"/>
  </r>
  <r>
    <x v="6"/>
    <s v="O2120201004024299988"/>
    <s v="Artículos de alambre n.c.p."/>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199-22"/>
    <s v="02/16/2022 05:02:2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Contratación directa"/>
    <n v="182384"/>
    <n v="0"/>
    <s v="NO"/>
    <s v="CO-DC-11001"/>
    <s v="Diego Forero"/>
    <n v="370"/>
    <m/>
    <m/>
    <m/>
    <n v="0"/>
    <m/>
    <m/>
    <s v=" 502"/>
    <n v="182384"/>
    <s v=" 2022-05-25"/>
    <n v="0"/>
    <n v="0"/>
    <x v="784"/>
    <x v="732"/>
    <n v="0"/>
  </r>
  <r>
    <x v="6"/>
    <s v="O2120201004024299991"/>
    <s v="Artículos n.c.p. de ferretería y cerrajería"/>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7-22"/>
    <s v="01/03/2022 05:01:0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797351"/>
    <n v="0"/>
    <s v="NO"/>
    <s v="CO-DC-11001"/>
    <s v="Diego Forero"/>
    <n v="71"/>
    <m/>
    <m/>
    <m/>
    <n v="0"/>
    <m/>
    <m/>
    <s v=" 71"/>
    <n v="797351"/>
    <s v=" 2022-01-04"/>
    <n v="0"/>
    <n v="0"/>
    <x v="785"/>
    <x v="733"/>
    <n v="0"/>
  </r>
  <r>
    <x v="6"/>
    <s v="O2120201004024299991"/>
    <s v="Artículos n.c.p. de ferretería y cerrajería"/>
    <x v="36"/>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0-22"/>
    <s v="02/16/2022 05:02:26"/>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9868"/>
    <n v="0"/>
    <s v="NO"/>
    <s v="CO-DC-11001"/>
    <s v="Diego Forero"/>
    <n v="369"/>
    <m/>
    <m/>
    <m/>
    <n v="0"/>
    <m/>
    <m/>
    <s v=" 501"/>
    <n v="39868"/>
    <s v=" 2022-05-25"/>
    <n v="0"/>
    <n v="0"/>
    <x v="763"/>
    <x v="711"/>
    <n v="0"/>
  </r>
  <r>
    <x v="6"/>
    <s v="O2120201004024299991"/>
    <s v="Artículos n.c.p. de ferretería y cerrajería"/>
    <x v="36"/>
    <s v="N/A"/>
    <s v="N/A"/>
    <s v="N/A"/>
    <s v="N/A"/>
    <s v="Constitución caja menor"/>
    <s v="01-Recursos Distrito"/>
    <s v="VA-RECURSOS DISTRITO"/>
    <s v="N/A"/>
    <s v="N/A"/>
    <s v="N/A"/>
    <s v="N/A"/>
    <x v="17"/>
    <s v="N/A"/>
    <s v="N/A"/>
    <s v="PM/0215/0001/FUNC"/>
    <s v="SCDPF-123-00282-22"/>
    <s v="02/02/2022 04:02:56"/>
    <s v="No Contractual"/>
    <s v="RESOLUCIÓN"/>
    <m/>
    <s v="Constitución caja menor"/>
    <s v="Constitución caja menor"/>
    <s v=" _x000a_  _x000a_ "/>
    <s v="2022-02-02 00:00:00"/>
    <s v="2022-02-04 00:00:00"/>
    <n v="300"/>
    <n v="0"/>
    <s v="MARISOL  RODRIGUEZ MERCHAN"/>
    <s v="Resolución"/>
    <n v="162781"/>
    <n v="0"/>
    <s v="NO"/>
    <s v="CO-DC-11001"/>
    <s v="N/A"/>
    <n v="309"/>
    <m/>
    <m/>
    <m/>
    <n v="0"/>
    <m/>
    <m/>
    <s v=" 631"/>
    <n v="64751"/>
    <s v=" 2022-06-21"/>
    <n v="0"/>
    <n v="0"/>
    <x v="786"/>
    <x v="734"/>
    <n v="0"/>
  </r>
  <r>
    <x v="6"/>
    <s v="O2120201004024299991"/>
    <s v="Artículos n.c.p. de ferretería y cerrajería"/>
    <x v="36"/>
    <s v="N/A"/>
    <s v="N/A"/>
    <s v="N/A"/>
    <s v="N/A"/>
    <s v="Suministro de insumos de ferretería para la Fundación Gilberto Alzate Avendaño"/>
    <s v="01-Recursos Distrito"/>
    <s v="VA-RECURSOS DISTRITO"/>
    <s v="N/A"/>
    <s v="N/A"/>
    <s v="N/A"/>
    <s v="N/A"/>
    <x v="17"/>
    <s v="N/A"/>
    <s v="N/A"/>
    <s v="PM/0215/0001/FUNC"/>
    <s v="SCDPF-123-00511-22"/>
    <s v="09/16/2022 10:09:28"/>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4000000"/>
    <n v="0"/>
    <s v="NO"/>
    <s v="CO-DC-11001"/>
    <s v="Diego Forero"/>
    <n v="807"/>
    <m/>
    <m/>
    <m/>
    <n v="0"/>
    <m/>
    <m/>
    <s v=" 1091"/>
    <n v="4000000"/>
    <s v=" 2022-10-10"/>
    <n v="0"/>
    <n v="0"/>
    <x v="787"/>
    <x v="735"/>
    <n v="0"/>
  </r>
  <r>
    <x v="6"/>
    <s v="O2120201004024299991"/>
    <s v="Artículos n.c.p. de ferretería y cerrajería"/>
    <x v="36"/>
    <s v="N/A"/>
    <s v="N/A"/>
    <s v="N/A"/>
    <s v="N/A"/>
    <s v="ADICION CAJA MENOR"/>
    <s v="01-Recursos Distrito"/>
    <s v="VA-RECURSOS DISTRITO"/>
    <s v="N/A"/>
    <s v="N/A"/>
    <s v="N/A"/>
    <s v="N/A"/>
    <x v="17"/>
    <s v="N/A"/>
    <s v="N/A"/>
    <s v="PM/0215/0001/FUNC"/>
    <s v="SCDPF-123-00548-22"/>
    <s v="09/16/2022 03:09:59"/>
    <s v="No Contractual"/>
    <s v="RESOLUCIÓN"/>
    <m/>
    <s v="ADICION CAJA MENOR"/>
    <s v="ADICION CAJA MENOR"/>
    <s v=" _x000a_  _x000a_ "/>
    <s v="2022-09-18 00:00:00"/>
    <s v="2022-09-20 00:00:00"/>
    <n v="90"/>
    <n v="0"/>
    <s v="MARISOL  RODRIGUEZ MERCHAN"/>
    <s v="Resolución"/>
    <n v="500000"/>
    <n v="0"/>
    <s v="NO"/>
    <s v="CO-DC-11001"/>
    <s v="N/A"/>
    <n v="816"/>
    <m/>
    <m/>
    <m/>
    <n v="0"/>
    <m/>
    <m/>
    <s v=" 1264"/>
    <n v="152000"/>
    <s v=" 2022-12-13"/>
    <n v="152000"/>
    <n v="0"/>
    <x v="2"/>
    <x v="2"/>
    <n v="0"/>
  </r>
  <r>
    <x v="6"/>
    <s v="O21202020060464112"/>
    <s v="Servicios de transporte terrestre local regular de pasajeros"/>
    <x v="36"/>
    <s v="N/A"/>
    <s v="N/A"/>
    <s v="N/A"/>
    <s v="N/A"/>
    <s v="Constitución caja menor"/>
    <s v="01-Recursos Distrito"/>
    <s v="VA-RECURSOS DISTRITO"/>
    <s v="N/A"/>
    <s v="N/A"/>
    <s v="N/A"/>
    <s v="N/A"/>
    <x v="17"/>
    <s v="N/A"/>
    <s v="N/A"/>
    <s v="PM/0215/0001/FUNC"/>
    <s v="SCDPF-123-00283-22"/>
    <s v="02/02/2022 04:02:39"/>
    <s v="No Contractual"/>
    <s v="RESOLUCIÓN"/>
    <m/>
    <s v="Constitución caja menor"/>
    <s v="Constitución caja menor"/>
    <s v=" _x000a_  _x000a_ "/>
    <s v="2022-02-02 00:00:00"/>
    <s v="2022-02-04 00:00:00"/>
    <n v="300"/>
    <n v="0"/>
    <s v="MARISOL  RODRIGUEZ MERCHAN"/>
    <s v="Resolución"/>
    <n v="500000"/>
    <n v="0"/>
    <s v="NO"/>
    <s v="CO-DC-11001"/>
    <s v="N/A"/>
    <n v="308"/>
    <m/>
    <m/>
    <m/>
    <n v="0"/>
    <m/>
    <m/>
    <m/>
    <n v="0"/>
    <m/>
    <n v="0"/>
    <n v="0"/>
    <x v="2"/>
    <x v="2"/>
    <n v="0"/>
  </r>
  <r>
    <x v="6"/>
    <s v="O21202020060868021"/>
    <s v="Servicios locales de mensajería nacional"/>
    <x v="36"/>
    <s v="N/A"/>
    <s v="N/A"/>
    <s v="N/A"/>
    <s v="N/A"/>
    <s v="Prestar el servicio de mensajería expresa y/o especializada que enmarca la entrega personalizada, el transporte y la distribución de documentos de acuerdo a los requerimientos de trámite de la correspondencia remitida por la Fundación Gilberto Alzate Avendaño"/>
    <s v="01-Recursos Distrito"/>
    <s v="VA-RECURSOS DISTRITO"/>
    <s v="N/A"/>
    <s v="N/A"/>
    <s v="N/A"/>
    <s v="N/A"/>
    <x v="17"/>
    <s v="N/A"/>
    <s v="N/A"/>
    <s v="PM/0215/0001/FUNC"/>
    <s v="SCDPF-123-00168-22"/>
    <s v="01/03/2022 08:01:01"/>
    <s v="Contractual"/>
    <s v="CONTRATO DE PRESTACIÓN DE SERVICIOS"/>
    <n v="78102206"/>
    <s v="Prestar el servicio de mensajería expresa y/o especializada que enmarca la entrega personalizada, el transporte y la distribución de documentos de acuerdo a los requerimientos de trámite de la correspondencia remitida por la Fundación Gilberto Alzate Avendaño"/>
    <s v="Prestar el servicio de mensajería expresa y/o especializada que enmarca la entrega personalizada, el transporte y la distribución de documentos de acuerdo a los requerimientos de trámite de la correspondencia remitida por la Fundación Gilberto Alzate Avendaño"/>
    <s v=" _x000a_ 1._x0009_Cumplir con los horarios establecidos por la Fundación, de acuerdo al horario de atención que aplica para la entidad, los cuales serán informados previa suscripción del acta de inicio y aceptados por el contratista, para recoger diariamente los envíos.  2._x0009_Entregar a los destinatarios las comunicaciones u objetos postales en la dirección del domicilio señalado en el envío, en los plazos establecidos en la oferta comercial y a los requerimientos técnicos mínimos, según Resolución No. 3844 del 18 de diciembre de 2014 del Ministerio de Tecnologías de la Información y las Comunicaciones.  3._x0009_Devolver las comunicaciones u objetos postales que generen devolución, a más tardar a última hora de la jornada laboral del día siguiente hábil, así como la planilla o reporte globalizado, en donde se relacionen los documentos que se devuelven, con el número de guía con la que fue admitido el envío y fecha de entrega del mismo al destinatario.  4._x0009_Garantizar la calidad de la información registrada en las certificaciones de los envíos en devolución.  5._x0009_Diligenciar con claridad el formato guía, prueba de entrega y/o devolución, o en la aplicación en ambiente web, de acuerdo con los parámetros establecidos en el artículo 8 de la Resolución 3095 del 15 de julio de 2011 expedida por la Comisión de Regulación de Comunicaciones - CRC.  6._x0009_Suministrar la clave de acceso al aplicativo SIPOST a los funcionarios de LA ENTIDAD, autorizados por el supervisor del contrato; así mismo, la información alojada en la aplicación, deberá permanecer disponible para su consulta por un término no inferior a cinco (5) años después de terminado el contrato.  7._x0009_Allegar en un término no mayor a 10 días hábiles posteriores a la ocurrencia, certificación expedida por el comandante de Policía y/o Alcalde con jurisdicción en los lugares donde se presentaron o se presentan los bloqueos de las vías de acceso y salida de los municipios a donde SERVICIOS POSTALES NACIONALES no pudo o no ha podido llegar para efectuar la entrega en debida forma; previo el aviso de la novedad.  8._x0009_Resolver las reclamaciones efectuadas por la Fundación en un plazo máximo de cinco (5) días hábiles.  9._x0009_Prestar el servicio objeto del contrato con personal idóneo, de acuerdo con las necesidades de LA ENTIDAD.  10._x0009_Presentar dentro de los diez (10) primeros días calendario del mes siguiente al supervisor del contrato la factura correspondiente a la prestación de servicio del mes inmediatamente anterior.  11._x0009_Responder por la pérdida, extravío y reclamaciones que se presenten con relación a los envíos de correspondencia y demás objetos postales, de conformidad con las reglamentaciones postales vigentes (literal d, artículo 25 de la Ley 1369 de 2009) el cual será cinco (5) veces el valor de la tarifa que haya pagado el usuario.  12._x0009_Responder por el deterioro físico de los documentos por manipulación inadecuada en los procesos de clasificación y distribución, de acuerdo a las normas legales.  13._x0009_Informar a la Fundación el mismo día o a más tardar el día siguiente, de la pérdida o extravío de los envíos postales, anexando copia de la respectiva denuncia, en la que se indique claramente los números de guías de los envíos extraviados, sin perjuicio de la responsabilidad que por el incumplimiento de la entrega oportuna, tenga SERVICIOS POSTALES NACIONALES S.A.  14._x0009_Socializar y capacitar a los funcionarios y/o contratistas de la Fundación Gilberto Alzate Avendaño, sobre la forma de cumplir con los procedimientos en cuanto tenga que ver con acondicionamiento, dimensiones, rotulación del destinatario y remitente, límites de peso y prohibiciones, la misma debe realizarse dentro de los primeros 15 días calendario contados a partir de la suscripción del acta de inicio.  15._x0009_Aplicar las tarifas vigentes y comunicadas oficialmente, de acuerdo al peso del envío, según el numeral 4º del artículo 2° del Decreto 2124 del 29 de diciembre de 1992.  16._x0009_Comunicar al supervisor con quince (15) días hábiles de antelación, los cambios en cada una de las modalidades de correo según el objeto del contrato, que lleve a cabo SERVICIOS POSTALES NACIONALES S.A.  17._x0009_Recoger los envíos de comunicaciones, bases de datos y/o información para la impresión, trabajo de presentación y distribución, que entregue la Fundación, para el caso del servicio de correo masivo, previa georreferenciación.  18._x0009_Contar con la documentación reglamentaria exigida por las autoridades de tránsito, para los vehículos automotores que sean asignados a la Fundación para la prestación del servicio, como lo es: tarjeta de propiedad, seguro obligatorio, revisión técnico mecánica y/o certificado de emisión de gases.  19._x0009_Acatar las instrucciones que para el desarrollo del contrato le imparta la Fundación por conducto del supervisor del contrato.  20._x0009_Presentar informes de ejecución del servicio semanalmente, en cuanto a las entregas efectivas, devoluciones de correo y demás circunstancias que deba conocer la Fundación.  21._x0009_Establecer los controles necesarios para garantizar el cumplimiento satisfactorio de las obligaciones, tiempos del contrato, y minimizar las devoluciones.  22._x0009_Efectuar seguimiento diario al correo entregado por la Fundación, con el fin de efectuar los correctivos en forma oportuna.  23._x0009_Cumplir con las demás obligaciones que sean inherentes a la naturaleza del objeto contractual. _x000a_ "/>
    <s v="2022-01-03 00:00:00"/>
    <s v="2022-01-03 00:00:00"/>
    <n v="360"/>
    <n v="0"/>
    <s v="ANDRES CAMILO CASTRO BETANCOURT"/>
    <s v="Contratación directa"/>
    <n v="8260000"/>
    <n v="0"/>
    <s v="NO"/>
    <s v="CO-DC-11001"/>
    <s v="Diego Forero"/>
    <n v="40"/>
    <m/>
    <m/>
    <m/>
    <n v="0"/>
    <m/>
    <m/>
    <s v=" 40"/>
    <n v="8260000"/>
    <s v=" 2022-01-04"/>
    <n v="0"/>
    <n v="0"/>
    <x v="788"/>
    <x v="736"/>
    <n v="7884080"/>
  </r>
  <r>
    <x v="6"/>
    <s v="O212020200701030571354"/>
    <s v="Servicios de seguros contra incendio, terremoto o sustracción"/>
    <x v="36"/>
    <s v="N/A"/>
    <s v="N/A"/>
    <s v="N/A"/>
    <s v="N/A"/>
    <s v="Contratar el programa de seguros para la Fundación Gilberto Alzate Avendaño"/>
    <s v="01-Recursos Distrito"/>
    <s v="VA-RECURSOS DISTRITO"/>
    <s v="N/A"/>
    <s v="N/A"/>
    <s v="N/A"/>
    <s v="N/A"/>
    <x v="17"/>
    <s v="N/A"/>
    <s v="N/A"/>
    <s v="PM/0215/0001/FUNC"/>
    <s v="SCDPF-123-00178-22"/>
    <s v="09/16/2022 11:09:11"/>
    <s v="Contractual"/>
    <s v="CONTRATO DE SEGUROS"/>
    <s v="84131501, 84131607"/>
    <s v="Contratar el programa de seguros para la Fundación Gilberto Alzate Avendaño"/>
    <s v="Contratar el programa de seguros para la Fundación Gilberto Alzate Avendaño"/>
    <s v=" _x000a_  _x000a_  _x000a_ "/>
    <s v="2022-09-15 00:00:00"/>
    <s v="2022-11-23 00:00:00"/>
    <n v="30"/>
    <n v="0"/>
    <s v="ANDRES CAMILO CASTRO BETANCOURT"/>
    <s v="Licitación pública"/>
    <n v="144673829"/>
    <n v="178649317"/>
    <s v="SI"/>
    <s v="CO-DC-11001"/>
    <s v="Diego Forero"/>
    <n v="803"/>
    <m/>
    <m/>
    <m/>
    <n v="0"/>
    <m/>
    <m/>
    <s v=" 1251"/>
    <n v="144673829"/>
    <s v=" 2022-12-07"/>
    <n v="0"/>
    <n v="0"/>
    <x v="789"/>
    <x v="737"/>
    <n v="50000002"/>
  </r>
  <r>
    <x v="6"/>
    <s v="O212020200701030571354"/>
    <s v="Servicios de seguros contra incendio, terremoto o sustracción"/>
    <x v="36"/>
    <s v="N/A"/>
    <s v="N/A"/>
    <s v="N/A"/>
    <s v="N/A"/>
    <s v="Adición y prórroga contrato No. FUGA-171-2021, cuyo objeto consiste en &quot;Contratar el programa de seguros para la Fundación Gilberto Alzate Avendaño&quot;"/>
    <s v="01-Recursos Distrito"/>
    <s v="VA-RECURSOS DISTRITO"/>
    <s v="N/A"/>
    <s v="N/A"/>
    <s v="N/A"/>
    <s v="N/A"/>
    <x v="17"/>
    <s v="N/A"/>
    <s v="N/A"/>
    <s v="PM/0215/0001/FUNC"/>
    <s v="SCDPF-123-00506-22"/>
    <s v="08/18/2022 12:08:11"/>
    <s v="Contractual"/>
    <s v="CONTRATO DE SEGUROS"/>
    <s v="84131501, 84131607"/>
    <s v="Adición y prórroga contrato No. FUGA-171-2021, cuyo objeto consiste en &quot;Contratar el programa de seguros para la Fundación Gilberto Alzate Avendaño&quot;"/>
    <s v="Adición y prórroga contrato No. FUGA-171-2021, cuyo objeto consiste en &quot;Contratar el programa de seguros para la Fundación Gilberto Alzate Avendaño&quot;"/>
    <s v=" _x000a_ 1. Ejecutar el contrato de seguro adjudicado en los términos y condiciones señalados en el Anexo Explicativo y en la propuesta presentada por el ASEGURADOR, y de conformidad con las normas legales que los regulen. 2. Expedir la Nota de Cobertura de las pólizas correspondientes al presente proceso de selección de conformidad con las necesidades de la entidad.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Parágrafo Tercero: En el evento de que el (los) reasegurador(es) que respaldan a la aseguradora, decidan no mantener las condiciones iniciales para las adiciones o prórrogas solicitadas, previo a la presentación de la comunicación que así lo indique, emanada del (los) reasegurador(es), se podrá de común acuerdo entre las partes negociar los términos del contrato objeto de adición y/o prorroga. 4. Expedir la(s) respectiva(s) pólizas de seguro con sus correspondientes anexos y modificaciones que llegaren a tener en un plazo máximo de cinco (5) días siguientes a la fecha de la expedición de la nota de cobertura, en los términos previstos en el Anexo Explicativo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Sostener los precios ofertados durante la vigencia del contrato, incluidas las modificaciones por inclusiones o exclusiones y adiciones. 7. Prestar todos y cada uno de los s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y con el ofrecimiento realizado en la oferta.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ón, a menos que haya recibido autorización de la entidad. PARÁGRAFO: Esta obligación se prolongará incluso después de finalizado el servicio y por el término d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_x000a_ "/>
    <s v="2022-08-16 00:00:00"/>
    <s v="2022-08-18 00:00:00"/>
    <n v="73"/>
    <n v="0"/>
    <s v="ANDRES CAMILO CASTRO BETANCOURT"/>
    <s v="Licitación pública"/>
    <n v="22287995"/>
    <n v="0"/>
    <s v="NO"/>
    <s v="CO-DC-11001"/>
    <s v="Diego Forero"/>
    <n v="721"/>
    <m/>
    <m/>
    <m/>
    <n v="0"/>
    <m/>
    <m/>
    <s v=" 1021"/>
    <n v="22287995"/>
    <s v=" 2022-09-15"/>
    <n v="0"/>
    <n v="0"/>
    <x v="790"/>
    <x v="738"/>
    <n v="0"/>
  </r>
  <r>
    <x v="6"/>
    <s v="O212020200701030571355"/>
    <s v="Servicios de seguros generales de responsabilidad civil"/>
    <x v="36"/>
    <s v="N/A"/>
    <s v="N/A"/>
    <s v="N/A"/>
    <s v="N/A"/>
    <s v="Contratar el programa de seguros para la Fundación Gilberto Alzate Avendaño"/>
    <s v="01-Recursos Distrito"/>
    <s v="VA-RECURSOS DISTRITO"/>
    <s v="N/A"/>
    <s v="N/A"/>
    <s v="N/A"/>
    <s v="N/A"/>
    <x v="17"/>
    <s v="N/A"/>
    <s v="N/A"/>
    <s v="PM/0215/0001/FUNC"/>
    <s v="SCDPF-123-00176-22"/>
    <s v="01/03/2022 08:01:38"/>
    <s v="Contractual"/>
    <s v="CONTRATO DE SEGUROS"/>
    <s v="84131501, 84131607"/>
    <s v="Contratar el programa de seguros para la Fundación Gilberto Alzate Avendaño"/>
    <s v="Contratar el programa de seguros para la Fundación Gilberto Alzate Avendaño"/>
    <s v=" _x000a_ 1._x0009_Ejecutar el contrato de seguro adjudicado en los términos y condiciones señalados en el Anexo Explicativo y en la propuesta presentada por el ASEGURADOR, y de conformidad con las normas legales que los regulen.  2._x0009_Expedir la Nota de Cobertura de las pólizas correspondientes al presente proceso de selección de conformidad con las necesidades de la entidad.  3._x0009_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Parágrafo Tercero: En el evento de que el (los) reasegurador(es) que respaldan a la aseguradora, decidan no mantener las condiciones iniciales para las adiciones o prórrogas solicitadas, previo a la presentación de la comunicación que así lo indique, emanada del (los) reasegurador(es), se podrá de común acuerdo entre las partes negociar los términos del contrato objeto de adición y/o prorroga.    4._x0009_Expedir la(s) respectiva(s) pólizas de seguro con sus correspondientes anexos y modificaciones que llegaren a tener en un plazo máximo de cinco (5) días siguientes a la fecha de la expedición de la nota de cobertura, en los términos previstos en el Anexo Explicativo y en la propuesta presentada por el ASEGURADOR, y en general observando las normas contenidas en el Código de Comercio y demás concordantes.  5._x0009_Atender y pagar las reclamaciones y siniestros que presente la entidad, o sus beneficiarios, en los términos, plazos y condiciones señalados en la oferta presentada y de conformidad con la legislación vigente, sin dilaciones.  6._x0009_Sostener los precios ofertados durante la vigencia del contrato, incluidas las modificaciones por inclusiones o exclusiones y adiciones.  7._x0009_Prestar todos y cada uno de los servicios descritos en su propuesta.  8._x0009_Atender y responder las solicitudes y requerimientos que realice la entidad.   9._x0009_Pagar las comisiones al intermediario de seguros de la entidad, que para el presente proceso es JARGU S.A. CORREDORES DE SEGUROS, de conformidad con el artículo 1341 del Código de Comercio, con las disposiciones vigentes y con el ofrecimiento realizado en la oferta.   10._x0009_Suministrar un número de teléfono de atención disponible, con el propósito de brindar ayuda inmediata a la entidad, en caso de atención de siniestros.  11._x0009_Informar oportunamente al supervisor del contrato sobre las imposibilidades o dificultades que se presenten en la ejecución del mismo.  12._x0009_No comunicar, divulgar,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_x0009_Abstenerse de dar información a medios de comunicación, a menos que haya recibido autorización de la entidad.  PARÁGRAFO: Esta obligación se prolongará incluso después de finalizado el servicio y por el término de dos (2) años.  14._x0009_De acuerdo con lo establecido en la normatividad vigente, el contratista deberá dar cumplimiento a sus obligaciones frente al Sistema de Seguridad Social Integral y parafiscales (Cajas de Compensación Familiar, SENA, e ICBF).   15._x0009_Las demás que surjan del contenido del contrato, de las presentes cláusulas adicionales que se incorporan al mismo o de la propuesta presentada por el ASEGURADOR. _x000a_ "/>
    <s v="2022-01-03 00:00:00"/>
    <s v="2022-01-03 00:00:00"/>
    <n v="270"/>
    <n v="0"/>
    <s v="ANDRES CAMILO CASTRO BETANCOURT"/>
    <s v="Selección abreviada menor cuantía"/>
    <n v="52164244"/>
    <n v="0"/>
    <s v="NO"/>
    <s v="CO-DC-11001"/>
    <s v="Diego Forero"/>
    <n v="41"/>
    <m/>
    <m/>
    <m/>
    <n v="0"/>
    <m/>
    <m/>
    <s v=" 41"/>
    <n v="52164244"/>
    <s v=" 2022-01-04"/>
    <n v="0"/>
    <n v="0"/>
    <x v="791"/>
    <x v="739"/>
    <n v="0"/>
  </r>
  <r>
    <x v="6"/>
    <s v="O212020200701030571355"/>
    <s v="Servicios de seguros generales de responsabilidad civil"/>
    <x v="36"/>
    <s v="N/A"/>
    <s v="N/A"/>
    <s v="N/A"/>
    <s v="N/A"/>
    <s v="Contratar el programa de seguros para la Fundación Gilberto Alzate Avendaño"/>
    <s v="01-Recursos Distrito"/>
    <s v="VA-RECURSOS DISTRITO"/>
    <s v="N/A"/>
    <s v="N/A"/>
    <s v="N/A"/>
    <s v="N/A"/>
    <x v="17"/>
    <s v="N/A"/>
    <s v="N/A"/>
    <s v="PM/0215/0001/FUNC"/>
    <s v="SCDPF-123-00177-22"/>
    <s v="09/16/2022 11:09:09"/>
    <s v="Contractual"/>
    <s v="CONTRATO DE SEGUROS"/>
    <s v="84131501, 84131607"/>
    <s v="Contratar el programa de seguros para la Fundación Gilberto Alzate Avendaño"/>
    <s v="Contratar el programa de seguros para la Fundación Gilberto Alzate Avendaño"/>
    <s v=" _x000a_  _x000a_  _x000a_ "/>
    <s v="2022-09-15 00:00:00"/>
    <s v="2022-11-23 00:00:00"/>
    <n v="30"/>
    <n v="0"/>
    <s v="ANDRES CAMILO CASTRO BETANCOURT"/>
    <s v="Licitación pública"/>
    <n v="72362433"/>
    <n v="147548143"/>
    <s v="SI"/>
    <s v="CO-DC-11001"/>
    <s v="Diego Forero"/>
    <n v="804"/>
    <m/>
    <m/>
    <m/>
    <n v="0"/>
    <m/>
    <m/>
    <s v=" 1252"/>
    <n v="72362433"/>
    <s v=" 2022-12-07"/>
    <n v="0"/>
    <n v="0"/>
    <x v="792"/>
    <x v="740"/>
    <n v="0"/>
  </r>
  <r>
    <x v="6"/>
    <s v="O212020200701030571355"/>
    <s v="Servicios de seguros generales de responsabilidad civil"/>
    <x v="36"/>
    <s v="N/A"/>
    <s v="N/A"/>
    <s v="N/A"/>
    <s v="N/A"/>
    <s v="Adición y prórroga contrato No. FUGA-171-2021, cuyo objeto consiste en &quot;Contratar el programa de seguros para la Fundación Gilberto Alzate Avendaño&quot;"/>
    <s v="01-Recursos Distrito"/>
    <s v="VA-RECURSOS DISTRITO"/>
    <s v="N/A"/>
    <s v="N/A"/>
    <s v="N/A"/>
    <s v="N/A"/>
    <x v="17"/>
    <s v="N/A"/>
    <s v="N/A"/>
    <s v="PM/0215/0001/FUNC"/>
    <s v="SCDPF-123-00507-22"/>
    <s v="08/18/2022 12:08:33"/>
    <s v="Contractual"/>
    <s v="CONTRATO DE SEGUROS"/>
    <s v="84131501, 84131607"/>
    <s v="Adición y prórroga contrato No. FUGA-171-2021, cuyo objeto consiste en &quot;Contratar el programa de seguros para la Fundación Gilberto Alzate Avendaño&quot;"/>
    <s v="Adición y prórroga contrato No. FUGA-171-2021, cuyo objeto consiste en &quot;Contratar el programa de seguros para la Fundación Gilberto Alzate Avendaño&quot;"/>
    <s v=" _x000a_ 1. Ejecutar el contrato de seguro adjudicado en los términos y condiciones señalados en el Anexo Explicativo y en la propuesta presentada por el ASEGURADOR, y de conformidad con las normas legales que los regulen. 2. Expedir la Nota de Cobertura de las pólizas correspondientes al presente proceso de selección de conformidad con las necesidades de la entidad.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Parágrafo Tercero: En el evento de que el (los) reasegurador(es) que respaldan a la aseguradora, decidan no mantener las condiciones iniciales para las adiciones o prórrogas solicitadas, previo a la presentación de la comunicación que así lo indique, emanada del (los) reasegurador(es), se podrá de común acuerdo entre las partes negociar los términos del contrato objeto de adición y/o prorroga. 4. Expedir la(s) respectiva(s) pólizas de seguro con sus correspondientes anexos y modificaciones que llegaren a tener en un plazo máximo de cinco (5) días siguientes a la fecha de la expedición de la nota de cobertura, en los términos previstos en el Anexo Explicativo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Sostener los precios ofertados durante la vigencia del contrato, incluidas las modificaciones por inclusiones o exclusiones y adiciones. 7. Prestar todos y cada uno de los s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y con el ofrecimiento realizado en la oferta.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ón, a menos que haya recibido autorización de la entidad. PARÁGRAFO: Esta obligación se prolongará incluso después de finalizado el servicio y por el término d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_x000a_ "/>
    <s v="2022-08-16 00:00:00"/>
    <s v="2022-08-18 00:00:00"/>
    <n v="73"/>
    <n v="0"/>
    <s v="ANDRES CAMILO CASTRO BETANCOURT"/>
    <s v="Licitación pública"/>
    <n v="14265720"/>
    <n v="0"/>
    <s v="NO"/>
    <s v="CO-DC-11001"/>
    <s v="Diego Forero"/>
    <n v="722"/>
    <m/>
    <m/>
    <m/>
    <n v="0"/>
    <m/>
    <m/>
    <s v=" 1022"/>
    <n v="14265720"/>
    <s v=" 2022-09-15"/>
    <n v="0"/>
    <n v="0"/>
    <x v="793"/>
    <x v="741"/>
    <n v="0"/>
  </r>
  <r>
    <x v="6"/>
    <s v="O21202020070272111"/>
    <s v="Servicios de alquiler o arrendamiento con o sin opción de compra, relativos a bienes inmuebles residenciales (vivienda) propios o arrendados"/>
    <x v="36"/>
    <s v="N/A"/>
    <s v="N/A"/>
    <s v="N/A"/>
    <s v="N/A"/>
    <s v="Contratar a título de arrendamiento una(s) bodega(s) especializada(s) en la ciudad de Bogotá D.C., para garantizar el almacenamiento de obras de arte pertenecientes al inventario de la Fundación Gilberto Alzate Avendaño"/>
    <s v="01-Recursos Distrito"/>
    <s v="VA-RECURSOS DISTRITO"/>
    <s v="N/A"/>
    <s v="N/A"/>
    <s v="N/A"/>
    <s v="N/A"/>
    <x v="17"/>
    <s v="N/A"/>
    <s v="N/A"/>
    <s v="PM/0215/0001/FUNC"/>
    <s v="SCDPF-123-00183-22"/>
    <s v="01/03/2022 07:01:00"/>
    <s v="Contractual"/>
    <s v="CONTRATO DE ARRENDAMIENTO"/>
    <n v="71161202"/>
    <s v="Contratar a título de arrendamiento una(s) bodega(s) especializada(s) en la ciudad de Bogotá D.C., para garantizar el almacenamiento de obras de arte pertenecientes al inventario de la Fundación Gilberto Alzate Avendaño"/>
    <s v="Contratar a título de arrendamiento una(s) bodega(s) especializada(s) en la ciudad de Bogotá D.C., para garantizar el almacenamiento de obras de arte pertenecientes al inventario de la Fundación Gilberto Alzate Avendaño"/>
    <s v=" _x000a_ 1._x0009_Entregar a la Fundación en calidad de arrendamiento 127m2 del inmueble de NUEVA TRANSPORTADORA SIGLO XXI S.A.S., ubicado en el municipio de Cota, Parque Industrial La Florida Bodega 18 Etapa II (Cota - Colombia) – Matrícula Inmobiliaria No. 50N-20722847, única y exclusivamente al supervisor del contrato de la Fundación, en la fecha y hora establecida.  2._x0009_Cumplir con las obligaciones que le correspondan en su calidad de arrendador, de conformidad con las normas vigentes que regulan la materia de arrendamiento comercial, señaladas en el Código de Comercio y demás normas concordantes.  3._x0009_Mantener el inmueble en buen estado y en adecuadas condiciones de funcionamiento, seguridad y sanidad, que permita a la Fundación obtener un uso normal.  4._x0009_Mantener el valor del canon de arrendamiento pactado durante la ejecución del contrato.  5._x0009_Reportar de manera inmediata cualquier novedad o anomalía que se presente al supervisor del contrato.  6._x0009_Garantizar las condiciones técnicas de los espacios y de los equipos requeridos, así como realizar su mantenimiento, en caso de avería de los mismos (equipos) se deben reemplazar inmediatamente.  7._x0009_Garantizar que a la edificación y equipos con los cuales se prestará el servicio de almacenamiento y conservación de las obras de arte de la Fundación, se les realicen procesos permanentes de limpieza, aseo y mantenimiento necesarios para mitigar y minimizar los riesgos biológicos y el deterioro, pérdida parcial o total de los elementos. Estos costos serán asumidos por el contratista, así como el pago de los servicios públicos de energía, internet y agua.   8._x0009_Atender de manera inmediata los requerimientos presentados por cualquier medio, por parte de la Fundación, respecto de cualquier daño (en la estructura o equipos) que se presente y que requiera de intervención, al igual que asumir a todo costo y sin perjuicio alguno para la Fundación los mantenimientos preventivos, reparaciones, sustituciones y correctivos de la infraestructura física del inmueble, necesarios para el mantenimiento y conservación del mismo.  9._x0009_En caso de intervención de mejora al inmueble, con personal contratado por el ARRENDADOR, este deberá utilizar el personal idóneo y técnicamente capacitado para la ejecución de los trabajos que deberán realizarse, quienes deberán contar con sus respectivos elementos de protección personal, cumpliendo con la norma vigente de Seguridad y Salud en el Trabajo, con el fin de prevenir los riesgos laborales, previa autorización de la entidad y garantizando el mantenimiento del estado y conservación de las obras de arte almacenadas.  10._x0009_Cumplir con los términos y especificaciones señaladas en la ficha técnica, estudios y documentos previos, minuta del contrato y demás documentos que hacen parte del contrato.  11._x0009_Entre el ARRENDADOR, su personal y la Fundación no existe, ni existirá vínculo laboral alguno. En consecuencia, el ARRENDADOR responderá de manera exclusiva por el pago de salarios, prestaciones sociales e indemnizaciones laborales a que haya lugar. Así mismo, el ARRENDADOR, deberá tener afiliado a dicho personal al Sistema de Seguridad Social e Integral (Salud, pensión y riesgos profesionales) de acuerdo con lo dispuesto en la Ley 100 de 1993 y sus decretos reglamentarios. Igualmente, deberá presentar la certificación de cumplimiento de obligaciones laborales, establecido en el artículo 23 de la Ley 1150 de 2007.  12._x0009_Autorizar el ingreso de los bienes al inmueble objeto del contrato, así como el retiro de los mismos en la fecha solicitada por el supervisor del contrato.  13._x0009_Presentar la factura y el soporte de pago de seguridad social o parafiscales, para realizar el trámite correspondiente para el pago del canon de arrendamiento estipulado.  14._x0009_Guardar estricta reserva y confidencialidad respecto de la información que llegase a conocer con ocasión de la ejecución del contrato.  15._x0009_Garantizar, sin costo adicional para la Fundación, una persona que se encargará de atender los requerimientos que se requieran realizar, esta persona será el representante del contratista frente a la entidad.  16._x0009_Las demás obligaciones que se deriven de la naturaleza del contrato. _x000a_ "/>
    <s v="2022-01-03 00:00:00"/>
    <s v="2022-01-03 00:00:00"/>
    <n v="360"/>
    <n v="0"/>
    <s v="ANDRES CAMILO CASTRO BETANCOURT"/>
    <s v="Contratación directa"/>
    <n v="56142000"/>
    <n v="0"/>
    <s v="NO"/>
    <s v="CO-DC-11001"/>
    <s v="Diego Forero"/>
    <n v="30"/>
    <m/>
    <m/>
    <m/>
    <n v="0"/>
    <m/>
    <m/>
    <s v=" 30"/>
    <n v="56142000"/>
    <s v=" 2022-01-04"/>
    <n v="0"/>
    <n v="0"/>
    <x v="794"/>
    <x v="742"/>
    <n v="4846000"/>
  </r>
  <r>
    <x v="6"/>
    <s v="O21202020070272111"/>
    <s v="Servicios de alquiler o arrendamiento con o sin opción de compra, relativos a bienes inmuebles residenciales (vivienda) propios o arrendados"/>
    <x v="36"/>
    <s v="N/A"/>
    <s v="N/A"/>
    <s v="N/A"/>
    <s v="N/A"/>
    <s v="Contratar a título de arrendamiento una(s) bodega(s) especializada(s) para garantizar el depósito y custodia de los documentos y archivos de conservación temporal de la Fundación Gilberto Alzate Avendaño"/>
    <s v="01-Recursos Distrito"/>
    <s v="VA-RECURSOS DISTRITO"/>
    <s v="N/A"/>
    <s v="N/A"/>
    <s v="N/A"/>
    <s v="N/A"/>
    <x v="17"/>
    <s v="N/A"/>
    <s v="N/A"/>
    <s v="PM/0215/0001/FUNC"/>
    <s v="SCDPF-123-00186-22"/>
    <s v="01/03/2022 07:01:03"/>
    <s v="Contractual"/>
    <s v="CONTRATO DE ARRENDAMIENTO"/>
    <n v="78131800"/>
    <s v="Contratar a título de arrendamiento una(s) bodega(s) especializada(s) para garantizar el depósito y custodia de los documentos y archivos de conservación temporal de la Fundación Gilberto Alzate Avendaño"/>
    <s v="Contratar a título de arrendamiento una(s) bodega(s) especializada(s) para garantizar el depósito y custodia de los documentos y archivos de conservación temporal de la Fundación Gilberto Alzate Avendaño"/>
    <s v=" _x000a_ 1._x0009_Entregar a la Fundación en calidad de arrendamiento 28m2 del inmueble que en este momento tiene arrendado TANDEM S.A.S., para el desarrollo de sus actividades, ubicado en la Autopista Kilómetro 1.8 vía parcelas de Cota parque empresarial Lutransa bodega 1. (Cota - Colombia) – Matrícula Inmobiliaria No. 50N-20614111, única y exclusivamente al supervisor del contrato de la Fundación, en la fecha y hora establecida.  2._x0009_Cumplir con las obligaciones que le correspondan en su calidad de arrendador, de conformidad con las normas vigentes que regulan la materia.  3._x0009_Entregar y mantener el inmueble en buen estado y en adecuadas condiciones de funcionamiento, seguridad y sanidad, que permita a la Fundación obtener un uso normal.  4._x0009_Mantener el canon de arrendamiento pactado (de acuerdo a la propuesta presentada) durante la ejecución del contrato.  5._x0009_Reportar de manera inmediata cualquier novedad o anomalía que se presente al supervisor del contrato.  6._x0009_Garantizar que a las edificaciones en las cuales se almacenarán los documentos y archivos de conservación temporal de la Fundación, se les realicen procesos permanentes de limpieza, aseo, mantenimiento, saneamiento y fumigación necesarios para mitigar y minimizar los riesgos biológicos y el deterioro, pérdida parcial o total de los archivos. Estos costos serán asumidos por el contratista, así como el pago de los servicios públicos de energía y agua.  7._x0009_Elaborar y enviar mensualmente al supervisor del contrato un informe con las mediciones de las condiciones medioambientales – parámetros ambientales (Temperatura, Fluctuación diaria de temperatura, Humedad relativa, Fluctuación diaria de humedad relativa) en donde el contratista justifique la variación en los rangos de los parámetros indicados anteriormente, con el fin de evaluar esta información y tomar decisiones al interior de la entidad; y de los procesos de aseo, mantenimiento, saneamiento y fumigación realizados permanentemente al depósito en el cual se encuentren almacenados los documentos de archivo de conservación temporal de la Fundación.  8._x0009_Atender de manera inmediata los requerimientos presentados por cualquier medio, por parte de la Fundación, respecto de cualquier daño estructural que se presente y que requiera de intervención, al igual que asumir a todo costo y sin perjuicio alguno para la Fundación los mantenimientos preventivos, reparaciones, sustituciones y correctivos de la infraestructura física del inmueble, necesarios para el mantenimiento y conservación del mismo. 9._x0009_Utilizar el personal contratado por el ARRENDADOR, idóneo y técnicamente capacitado para la ejecución de los trabajos que deban realizarse, en caso de intervención de mejora al inmueble, con personal contratado por el ARRENDADOR, quienes deberán contar con sus respectivos elementos de protección personal, cumpliendo con la norma vigente de Seguridad y Salud en el Trabajo, con el fin de prevenir los riesgos laborales.  10._x0009_Cumplir con los términos y especificaciones señaladas en la ficha técnica, estudios y documentos previos, minuta del contrato y demás documentos que hacen parte del contrato.  11._x0009_Entre el ARRENDADOR, su personal y la Fundación no existe, ni existirá vínculo laboral alguno. En consecuencia, el ARRENDADOR responderá de manera exclusiva por el pago de salarios, prestaciones sociales e indemnizaciones laborales a que haya lugar. Así mismo, el ARRENDADOR, deberá tener afiliado a dicho personal al Sistema de Seguridad Social e Integral (Salud, pensión y riesgos profesionales) y aportes parafiscales, de acuerdo con lo dispuesto en la Ley 100 de 1993 y sus decretos reglamentarios. Igualmente, deberá presentar la certificación de cumplimiento de obligaciones laborales, establecido en el artículo 23 de la Ley 1150 de 2007.  12._x0009_Presentar al inicio del contrato y cada vez que se modifique o actualice, el Plan de Emergencias que identifique las situaciones potenciales de posibles emergencias en las edificaciones en las cuales se almacenarán los documentos de archivo de conservación temporal de la Fundación.  13._x0009_Utilizar un sistema de información ó software de gestión para la administración de los archivos (Oneil Software), el cual debe cumplir con las normas internacionales de descripción archivística y con los lineamientos del Consejo Internacional de Archivos - CIA.  14._x0009_Permitir la consulta normal de los documentos, en los tiempos y horarios establecidos de acuerdo con la jornada ordinaria laboral de la Fundación (lunes a viernes de 08:00 a.m. a 05:30 p.m.), previa autorización del supervisor; en caso de ser requerido alguna consulta en un horario extraordinario, será informado por el supervisor del contrato con el tiempo suficiente (2 días calendario previo al requerimiento) para coordinar con el contratista los trámites administrativos correspondientes.  15._x0009_Permitir las visitas necesarias de verificación a funcionarios de la Fundación y a funcionarios de las distintas entidades de control, previa autorización por parte del supervisor del contrato.  16._x0009_Permitir las visitas necesarias a funcionarios de la Fundación para realizar actividades programadas a los documentos de archivo de la entidad.  17._x0009_Recibir y entregar los documentos de archivo de la Fundación inventariados, cuya constancia se realizará en la respectiva acta de recibo y de entrega, suscrita por el contratista y por el supervisor del contrato.  18._x0009_Garantizar, sin costo adicional para la Fundación, una persona que se encargará de atender los requerimientos hechos por la entidad. Esta persona será el representante del contratista frente a la entidad.  19._x0009_Dar cumplimiento a la normatividad expedida por el Archivo General de la Nación, por medio de los Acuerdos No. 037 del 20 de septiembre de 2002, 008 del 31 de octubre de 2014, la Ley 594 de 2000, reglamentada parcialmente por los Decretos Nacionales 4124 de 2004, 1100 de 2014 y demás normas reglamentarias nacionales y distritales en relación con la contratación del servicio de custodia de archivos.  20._x0009_Guardar estricta reserva y confidencialidad respecto de la información que llegase a conocer con ocasión de la ejecución del contrato y responder por la custodia y preservación de los documentos físicos o magnéticos que le sean entregados en desarrollo del contrato, de tal manera que sean devueltos en buen estado, una vez terminado el contrato.  21._x0009_Entregar los documentos en el lugar indicado por el supervisor del contrato, una vez finalizado el contrato, utilizando transporte especializado.  22._x0009_Cumplir las demás obligaciones que se deriven de la naturaleza del contrato. _x000a_  _x000a_ "/>
    <s v="2022-01-03 00:00:00"/>
    <s v="2022-01-03 00:00:00"/>
    <n v="360"/>
    <n v="0"/>
    <s v="ANDRES CAMILO CASTRO BETANCOURT"/>
    <s v="Contratación directa"/>
    <n v="11024088"/>
    <n v="0"/>
    <s v="NO"/>
    <s v="CO-DC-11001"/>
    <s v="Diego Forero"/>
    <n v="31"/>
    <m/>
    <m/>
    <m/>
    <n v="0"/>
    <m/>
    <m/>
    <s v=" 31"/>
    <n v="11024088"/>
    <s v=" 2022-01-04"/>
    <n v="0"/>
    <n v="0"/>
    <x v="795"/>
    <x v="743"/>
    <n v="0"/>
  </r>
  <r>
    <x v="6"/>
    <s v="O21202020070272111"/>
    <s v="Servicios de alquiler o arrendamiento con o sin opción de compra, relativos a bienes inmuebles residenciales (vivienda) propios o arrendados"/>
    <x v="36"/>
    <s v="N/A"/>
    <s v="N/A"/>
    <s v="N/A"/>
    <s v="N/A"/>
    <s v="Adición contrato No. FUGA-94-2021, cuyo objeto consiste en &quot;Contratar a título de arrendamiento una(s) bodega(s) especializada(s) para garantizar el depósito y custodia de los documentos y archivos de conservación temporal de la Fundación Gilberto Alzate Avendaño&quot;"/>
    <s v="01-Recursos Distrito"/>
    <s v="VA-RECURSOS DISTRITO"/>
    <s v="N/A"/>
    <s v="N/A"/>
    <s v="N/A"/>
    <s v="N/A"/>
    <x v="17"/>
    <s v="N/A"/>
    <s v="N/A"/>
    <s v="PM/0215/0001/FUNC"/>
    <s v="SCDPF-123-00567-22"/>
    <s v="10/12/2022 11:10:52"/>
    <s v="Contractual"/>
    <s v="CONTRATO DE ARRENDAMIENTO"/>
    <s v="78131800, 80131500"/>
    <s v="Adición contrato No. FUGA-94-2021, cuyo objeto consiste en &quot;Contratar a título de arrendamiento una(s) bodega(s) especializada(s) para garantizar el depósito y custodia de los documentos y archivos de conservación temporal de la Fundación Gilberto Alzate Avendaño&quot;"/>
    <s v="Adición contrato No. FUGA-94-2021, cuyo objeto consiste en &quot;Contratar a título de arrendamiento una(s) bodega(s) especializada(s) para garantizar el depósito y custodia de los documentos y archivos de conservación temporal de la Fundación Gilberto Alzate Avendaño&quot;"/>
    <s v=" _x000a_  _x000a_ "/>
    <s v="2022-10-25 00:00:00"/>
    <s v="2022-11-08 00:00:00"/>
    <n v="5"/>
    <n v="0"/>
    <s v="ANDRES CAMILO CASTRO BETANCOURT"/>
    <s v="Contratación directa"/>
    <n v="350000"/>
    <n v="0"/>
    <s v="NO"/>
    <s v="CO-DC-11001"/>
    <s v="Diego Forero"/>
    <n v="844"/>
    <m/>
    <m/>
    <m/>
    <n v="0"/>
    <m/>
    <m/>
    <s v=" 1265"/>
    <n v="350000"/>
    <s v=" 2022-12-13"/>
    <n v="0"/>
    <n v="0"/>
    <x v="632"/>
    <x v="744"/>
    <n v="0"/>
  </r>
  <r>
    <x v="6"/>
    <s v="O21202020070272111"/>
    <s v="Servicios de alquiler o arrendamiento con o sin opción de compra, relativos a bienes inmuebles residenciales (vivienda) propios o arrendados"/>
    <x v="36"/>
    <s v="N/A"/>
    <s v="N/A"/>
    <s v="N/A"/>
    <s v="N/A"/>
    <s v="Adición contrato No. FUGA-94-2021, cuyo objeto consiste en &quot;Contratar a título de arrendamiento una(s) bodega(s) especializada(s) para garantizar el depósito y custodia de los documentos y archivos de conservación temporal de la Fundación Gilberto Alzate Avendaño&quot;"/>
    <s v="01-Recursos Distrito"/>
    <s v="VA-RECURSOS DISTRITO"/>
    <s v="N/A"/>
    <s v="N/A"/>
    <s v="N/A"/>
    <s v="N/A"/>
    <x v="17"/>
    <s v="N/A"/>
    <s v="N/A"/>
    <s v="PM/0215/0001/FUNC"/>
    <s v="SCDPF-123-00613-22"/>
    <s v="11/25/2022 08:11:42"/>
    <s v="Contractual"/>
    <s v="CONTRATO DE ARRENDAMIENTO"/>
    <s v="78131800, 80131500"/>
    <s v="Adición contrato No. FUGA-94-2021, cuyo objeto consiste en &quot;Contratar a título de arrendamiento una(s) bodega(s) especializada(s) para garantizar el depósito y custodia de los documentos y archivos de conservación temporal de la Fundación Gilberto Alzate Avendaño&quot;"/>
    <s v="Adición contrato No. FUGA-94-2021, cuyo objeto consiste en &quot;Contratar a título de arrendamiento una(s) bodega(s) especializada(s) para garantizar el depósito y custodia de los documentos y archivos de conservación temporal de la Fundación Gilberto Alzate Avendaño&quot;"/>
    <s v=" _x000a_  _x000a_ "/>
    <s v="2022-11-28 00:00:00"/>
    <s v="2022-11-30 00:00:00"/>
    <n v="30"/>
    <n v="0"/>
    <s v="ANDRES CAMILO CASTRO BETANCOURT"/>
    <s v="Contratación directa"/>
    <n v="2064498"/>
    <n v="0"/>
    <s v="NO"/>
    <s v="CO-DC-11001"/>
    <s v="Diego Forero"/>
    <n v="943"/>
    <m/>
    <m/>
    <m/>
    <n v="0"/>
    <m/>
    <m/>
    <s v=" 1266"/>
    <n v="2064498"/>
    <s v=" 2022-12-13"/>
    <n v="0"/>
    <n v="0"/>
    <x v="796"/>
    <x v="745"/>
    <n v="1561451"/>
  </r>
  <r>
    <x v="6"/>
    <s v="O21202020080282130"/>
    <s v="Servicios de documentación y certificación jurídica"/>
    <x v="36"/>
    <s v="N/A"/>
    <s v="N/A"/>
    <s v="N/A"/>
    <s v="N/A"/>
    <s v="Adquisición firmas digitales para funcionarios"/>
    <s v="01-Recursos Distrito"/>
    <s v="VA-RECURSOS DISTRITO"/>
    <s v="N/A"/>
    <s v="N/A"/>
    <s v="N/A"/>
    <s v="N/A"/>
    <x v="17"/>
    <s v="N/A"/>
    <s v="N/A"/>
    <s v="PM/0215/0001/FUNC"/>
    <s v="SCDPF-123-00258-22"/>
    <s v="01/17/2022 04:01:09"/>
    <s v="No Contractual"/>
    <s v="FACTURAS"/>
    <m/>
    <s v="Adquisición firmas digitales para funcionarios"/>
    <s v="Adquisición firmas digitales para funcionarios"/>
    <s v=" _x000a_  _x000a_ "/>
    <s v="2022-01-17 00:00:00"/>
    <s v="2022-01-18 00:00:00"/>
    <n v="0"/>
    <n v="0"/>
    <s v="MARISOL  RODRIGUEZ MERCHAN"/>
    <s v="Facturas"/>
    <n v="1500000"/>
    <n v="0"/>
    <s v="NO"/>
    <s v="CO-DC-11001"/>
    <s v="N/A"/>
    <n v="232"/>
    <m/>
    <m/>
    <m/>
    <n v="0"/>
    <m/>
    <m/>
    <s v=" 250 311 589 590 866 1020 1248"/>
    <n v="1240456"/>
    <s v=" 2022-01-25 2022-03-07 2022-06-06 2022-06-06 2022-08-23 2022-09-12 2022-12-05"/>
    <n v="155057"/>
    <n v="0"/>
    <x v="797"/>
    <x v="746"/>
    <n v="0"/>
  </r>
  <r>
    <x v="6"/>
    <s v="O21202020080282130"/>
    <s v="Servicios de documentación y certificación jurídica"/>
    <x v="36"/>
    <s v="N/A"/>
    <s v="N/A"/>
    <s v="N/A"/>
    <s v="N/A"/>
    <s v="Constitución caja menor"/>
    <s v="01-Recursos Distrito"/>
    <s v="VA-RECURSOS DISTRITO"/>
    <s v="N/A"/>
    <s v="N/A"/>
    <s v="N/A"/>
    <s v="N/A"/>
    <x v="17"/>
    <s v="N/A"/>
    <s v="N/A"/>
    <s v="PM/0215/0001/FUNC"/>
    <s v="SCDPF-123-00284-22"/>
    <s v="02/02/2022 04:02:30"/>
    <s v="No Contractual"/>
    <s v="RESOLUCIÓN"/>
    <m/>
    <s v="Constitución caja menor"/>
    <s v="Constitución caja menor"/>
    <s v=" _x000a_ "/>
    <s v="2022-02-02 00:00:00"/>
    <s v="2022-02-04 00:00:00"/>
    <n v="300"/>
    <n v="0"/>
    <s v="MARISOL  RODRIGUEZ MERCHAN"/>
    <s v="Resolución"/>
    <n v="1500000"/>
    <n v="0"/>
    <s v="NO"/>
    <s v="CO-DC-11001"/>
    <s v="N/A"/>
    <n v="305"/>
    <m/>
    <m/>
    <m/>
    <n v="0"/>
    <m/>
    <m/>
    <s v=" 281 466 734 921 1030 1138"/>
    <n v="1191608"/>
    <s v=" 2022-02-11 2022-05-20 2022-07-19 2022-08-24 2022-09-21 2022-10-21"/>
    <n v="500000"/>
    <n v="0"/>
    <x v="798"/>
    <x v="747"/>
    <n v="0"/>
  </r>
  <r>
    <x v="6"/>
    <s v="O21202020080383111"/>
    <s v="Servicios de consultoría en gestión estratégica"/>
    <x v="36"/>
    <s v="N/A"/>
    <s v="N/A"/>
    <s v="N/A"/>
    <s v="N/A"/>
    <s v="Honorarios junta directiva"/>
    <s v="01-Recursos Distrito"/>
    <s v="VA-RECURSOS DISTRITO"/>
    <s v="N/A"/>
    <s v="N/A"/>
    <s v="N/A"/>
    <s v="N/A"/>
    <x v="17"/>
    <s v="N/A"/>
    <s v="N/A"/>
    <s v="PM/0215/0001/FUNC"/>
    <s v="SCDPF-123-00188-22"/>
    <s v="12/05/2022 08:12:35"/>
    <s v="No Contractual"/>
    <s v="N/A"/>
    <m/>
    <s v="Honorarios junta directiva"/>
    <s v="Honorarios junta directiva"/>
    <s v=" _x000a_ "/>
    <s v="2022-12-14 00:00:00"/>
    <s v="2022-12-20 00:00:00"/>
    <n v="10"/>
    <n v="0"/>
    <s v="ANDRES CAMILO CASTRO BETANCOURT"/>
    <s v="Relación de autorización"/>
    <n v="8935502"/>
    <n v="0"/>
    <s v="NO"/>
    <s v="CO-DC-11001"/>
    <s v="N/A"/>
    <n v="946"/>
    <m/>
    <m/>
    <m/>
    <n v="0"/>
    <m/>
    <m/>
    <s v=" 1249 1257 1258 1269 1270 1271 1272"/>
    <n v="8250000"/>
    <s v=" 2022-12-07 2022-12-09 2022-12-09 2022-12-14 2022-12-14 2022-12-14 2022-12-14"/>
    <n v="0"/>
    <n v="0"/>
    <x v="799"/>
    <x v="748"/>
    <n v="0"/>
  </r>
  <r>
    <x v="6"/>
    <s v="O21202020080383141"/>
    <s v="Servicios de diseño y desarrollo de aplicaciones en tecnologías de la información (TI)"/>
    <x v="36"/>
    <s v="N/A"/>
    <s v="N/A"/>
    <s v="N/A"/>
    <s v="N/A"/>
    <s v="Adquirir a título de arrendamiento el software de Inventarios, Nómina y Gestión Humana"/>
    <s v="01-Recursos Distrito"/>
    <s v="VA-RECURSOS DISTRITO"/>
    <s v="N/A"/>
    <s v="N/A"/>
    <s v="N/A"/>
    <s v="N/A"/>
    <x v="17"/>
    <s v="N/A"/>
    <s v="N/A"/>
    <s v="PM/0215/0001/FUNC"/>
    <s v="SCDPF-123-00179-22"/>
    <s v="01/03/2022 09:01:39"/>
    <s v="Contractual"/>
    <s v="CONTRATO DE ARRENDAMIENTO"/>
    <n v="81112401"/>
    <s v="Adquirir a título de arrendamiento el software de Inventarios, Nómina y Gestión Humana"/>
    <s v="Adquirir a título de arrendamiento el software de Inventarios, Nómina y Gestión Humana"/>
    <s v=" _x000a_ 1._x0009_Prestar el servicio de arrendamiento de los sistemas de información HUMANO y CONTAR en los módulos de nómina, gestión humana, seguridad y salud en el trabajo y activos fijos e inventarios de la entidad.  2._x0009_Prestar el servicio de soporte técnico y acompañamiento remoto (por el medio que se establezca por las partes), permanente y continuo de acuerdo a la propuesta (en tiempos de respuesta inmediata) a los usuarios de los sistemas de información, cada vez que sea requerido por la entidad por medio telefónico o conexión remota para solucionar las incidencias que se puedan generar en los sistemas de información HUMANO y CONTAR, teniendo en cuenta los ANS de la propuesta.  3._x0009_Atender y resolver las inquietudes de los diferentes usuarios de los sistemas de información HUMANO® y CONTAR®.  4._x0009_Realizar las correcciones a las inconsistencias que pueda presentar los sistemas de información, una vez sean informadas por parte de la Fundación, y de acuerdo a los ANS establecidos en la propuesta, así mismo realizar las pruebas necesarias para que la información corregida sea coherente y veraz.  5._x0009_Brindar las capacitaciones del manejo del aplicativo a los usuarios que la Entidad estime necesario o reinducciones requeridas por los usuarios, respecto del manejo del aplicativo. Las capacitaciones se podrán llevar a cabo de manera virtual o en las instalaciones del contratista o de la Fundación, de acuerdo a como sea establecido con el supervisor del contrato.  6._x0009_Disponer de los canales de atención necesarios para que la Fundación radique las incidencias que se generen con el uso de los sistemas de información que como mínimo deben ser la plataforma de mesa de ayuda, www.Contarerp.com.co, ticketHumano en línea, el correo electrónico, la línea telefónica y el chat.  7._x0009_Presentar junto con la factura para cada pago, un informe que dé cuenta de las incidencias radicadas en el periodo correspondiente, el tiempo de solución, el estado, clasificadas como abiertas o cerradas y para aquellas que no estén cerradas, adjuntar el correspondiente plan de acción para lograr su cierre.  8._x0009_Mantener actualizado el sistema de información HUMANO y CONTAR acorde con los cambios normativos, e informar a los usuarios los cambios realizados cuando haya lugar.  9._x0009_Proporcionar las nuevas versiones del aplicativo, junto con la documentación asociada, su respectiva capacitación e instalación cuando sea necesario.  10._x0009_Hacer entrega al supervisor del contrato de la documentación correspondiente al uso del software alojado en sus servidores.  11._x0009_Apoyar y asesorar la generación de los reportes requeridos por la Fundación, en la periodicidad solicitada por la entidad.  12._x0009_Apoyar remotamente los procesos de migración de información o generación de archivos, necesarios para alimentar el sistema contable y financiero de la Fundación.  13._x0009_Generar y entregar periódicamente copias de seguridad de la información almacenada en los sistemas a la Fundación.  14._x0009_Hacer entrega al supervisor del contrato de los manuales de uso de los sistemas de información HUMANO y CONTAR actualizados.  15._x0009_Las demás obligaciones que se deriven de la naturaleza del contrato. _x000a_ "/>
    <s v="2022-01-03 00:00:00"/>
    <s v="2022-01-03 00:00:00"/>
    <n v="360"/>
    <n v="0"/>
    <s v="ANDRES CAMILO CASTRO BETANCOURT"/>
    <s v="Contratación directa"/>
    <n v="56399712"/>
    <n v="0"/>
    <s v="NO"/>
    <s v="CO-DC-11001"/>
    <s v="Diego Forero"/>
    <n v="46"/>
    <m/>
    <m/>
    <m/>
    <n v="0"/>
    <m/>
    <m/>
    <s v=" 46"/>
    <n v="56399712"/>
    <s v=" 2022-01-04"/>
    <n v="0"/>
    <n v="0"/>
    <x v="800"/>
    <x v="749"/>
    <n v="0"/>
  </r>
  <r>
    <x v="6"/>
    <s v="O21202020080383141"/>
    <s v="Servicios de diseño y desarrollo de aplicaciones en tecnologías de la información (TI)"/>
    <x v="36"/>
    <s v="N/A"/>
    <s v="N/A"/>
    <s v="N/A"/>
    <s v="N/A"/>
    <s v="Adición contrato No. FUGA-82 -2021, cuyo objeto consiste en &quot;Adquirir a título de arrendamiento el software de Inventarios, Nómina y Gestión Humana&quot;"/>
    <s v="01-Recursos Distrito"/>
    <s v="VA-RECURSOS DISTRITO"/>
    <s v="N/A"/>
    <s v="N/A"/>
    <s v="N/A"/>
    <s v="N/A"/>
    <x v="17"/>
    <s v="N/A"/>
    <s v="N/A"/>
    <s v="PM/0215/0001/FUNC"/>
    <s v="SCDPF-123-00180-22"/>
    <s v="02/16/2022 01:02:41"/>
    <s v="Contractual"/>
    <s v="CONTRATO DE ARRENDAMIENTO"/>
    <n v="81112401"/>
    <s v="Adición contrato No. FUGA-82 -2021, cuyo objeto consiste en &quot;Adquirir a título de arrendamiento el software de Inventarios, Nómina y Gestión Humana&quot;"/>
    <s v="Adición contrato No. FUGA-82 -2021, cuyo objeto consiste en &quot;Adquirir a título de arrendamiento el software de Inventarios, Nómina y Gestión Humana&quot;"/>
    <s v=" _x000a_ 1._x0009_Prestar el servicio de arrendamiento de los sistemas de información HUMANO y CONTAR en los módulos de nómina, gestión humana, seguridad y salud en el trabajo y activos fijos e inventarios de la entidad.  2._x0009_Prestar el servicio de soporte técnico y acompañamiento remoto (por el medio que se establezca por las partes), permanente y continuo de acuerdo a la propuesta (en tiempos de respuesta inmediata) a los usuarios de los sistemas de información, cada vez que sea requerido por la entidad por medio telefónico o conexión remota para solucionar las incidencias que se puedan generar en los sistemas de información HUMANO y CONTAR, teniendo en cuenta los ANS de la propuesta.  3._x0009_Atender y resolver las inquietudes de los diferentes usuarios de los sistemas de información HUMANO® y CONTAR®.  4._x0009_Realizar las correcciones a las inconsistencias que pueda presentar los sistemas de información, una vez sean informadas por parte de la Fundación, y de acuerdo a los ANS establecidos en la propuesta, así mismo realizar las pruebas necesarias para que la información corregida sea coherente y veraz.  5._x0009_Brindar las capacitaciones del manejo del aplicativo a los usuarios que la Entidad estime necesario o reinducciones requeridas por los usuarios, respecto del manejo del aplicativo. Las capacitaciones se podrán llevar a cabo de manera virtual o en las instalaciones del contratista o de la Fundación, de acuerdo a como sea establecido con el supervisor del contrato.  6._x0009_Disponer de los canales de atención necesarios para que la Fundación radique las incidencias que se generen con el uso de los sistemas de información que como mínimo deben ser la plataforma de mesa de ayuda, www.Contarerp.com.co, ticketHumano en línea, el correo electrónico, la línea telefónica y el chat.  7._x0009_Presentar junto con la factura para cada pago, un informe que dé cuenta de las incidencias radicadas en el periodo correspondiente, el tiempo de solución, el estado, clasificadas como abiertas o cerradas y para aquellas que no estén cerradas, adjuntar el correspondiente plan de acción para lograr su cierre.  8._x0009_Mantener actualizado el sistema de información HUMANO y CONTAR acorde con los cambios normativos, e informar a los usuarios los cambios realizados cuando haya lugar.  9._x0009_Proporcionar las nuevas versiones del aplicativo, junto con la documentación asociada, su respectiva capacitación e instalación cuando sea necesario.  10._x0009_Hacer entrega al supervisor del contrato de la documentación correspondiente al uso del software alojado en sus servidores.  11._x0009_Apoyar y asesorar la generación de los reportes requeridos por la Fundación, en la periodicidad solicitada por la entidad.  12._x0009_Apoyar remotamente los procesos de migración de información o generación de archivos, necesarios para alimentar el sistema contable y financiero de la Fundación.  13._x0009_Generar y entregar periódicamente copias de seguridad de la información almacenada en los sistemas a la Fundación.  14._x0009_Hacer entrega al supervisor del contrato de los manuales de uso de los sistemas de información HUMANO y CONTAR actualizados.  15._x0009_Las demás obligaciones que se deriven de la naturaleza del contrato. _x000a_  _x000a_ "/>
    <s v="2022-02-16 00:00:00"/>
    <s v="2022-02-22 00:00:00"/>
    <n v="300"/>
    <n v="0"/>
    <s v="ANDRES CAMILO CASTRO BETANCOURT"/>
    <s v="Contratación directa"/>
    <n v="3580161"/>
    <n v="0"/>
    <s v="NO"/>
    <s v="CO-DC-11001"/>
    <s v="Diego Forero"/>
    <n v="365"/>
    <m/>
    <m/>
    <m/>
    <n v="0"/>
    <m/>
    <m/>
    <s v=" 312"/>
    <n v="3580161"/>
    <s v=" 2022-03-10"/>
    <n v="0"/>
    <n v="0"/>
    <x v="801"/>
    <x v="750"/>
    <n v="0"/>
  </r>
  <r>
    <x v="6"/>
    <s v="O21202020080383141"/>
    <s v="Servicios de diseño y desarrollo de aplicaciones en tecnologías de la información (TI)"/>
    <x v="36"/>
    <s v="N/A"/>
    <s v="N/A"/>
    <s v="N/A"/>
    <s v="N/A"/>
    <s v="Prestar el servicio de soporte y acompañamiento técnico al aplicativo Visual Summer de la Fundación Gilberto Alzate Avendaño"/>
    <s v="01-Recursos Distrito"/>
    <s v="VA-RECURSOS DISTRITO"/>
    <s v="N/A"/>
    <s v="N/A"/>
    <s v="N/A"/>
    <s v="N/A"/>
    <x v="17"/>
    <s v="N/A"/>
    <s v="N/A"/>
    <s v="PM/0215/0001/FUNC"/>
    <s v="SCDPF-123-00181-22"/>
    <s v="01/03/2022 07:01:28"/>
    <s v="Contractual"/>
    <s v="CONTRATO DE PRESTACIÓN DE SERVICIOS"/>
    <n v="93151605"/>
    <s v="Prestar el servicio de soporte y acompañamiento técnico al aplicativo Visual Summer de la Fundación Gilberto Alzate Avendaño"/>
    <s v="Prestar el servicio de soporte y acompañamiento técnico al aplicativo Visual Summer de la Fundación Gilberto Alzate Avendaño"/>
    <s v=" _x000a_ 1._x0009_Servicio de Soporte técnico Virtual:   1.1_x0009_Atender los tíquets enviados a la mesa de ayuda dispuesta para tal fin, que requieran soporte técnico y/o aclaración de dudas, solicitudes o reporte de fallas en el sistema, garantizando respuesta en un término no mayor a cuatro (4) horas hábiles.  1.2_x0009_Asegurar el debido control al tratamiento de datos de la entidad según la Ley de Habeas Data.  1.3_x0009_Permitir por medio de la mesa de ayuda la consulta del historial de solución de casos.  1.4_x0009_Ofrecer conexiones remotas mediante software TeamViewer, el cual debe contar con licencia cuyo costo será asumido por el contratista.  1.5_x0009_Ofrecer asesoría telefónica personalizada.  1.6_x0009_Permitir el acceso a manuales y noticias actualizadas sobre el uso, operación y resultados del sistema, así como notificar sobre eventos externos que afecten directamente al programa como actualización de la normatividad.  1.7_x0009_Adelantar oportunamente las correcciones a los programas, cuando así se requiera.  1.8_x0009_Implementar en el sistema “Visual Summer” de la entidad, actualizaciones a los programas, en caso de requerirse. 2._x0009_Servicio de Soporte técnico Presencial: (Servicio de acompañamiento personalizado en las instalaciones de la entidad): Este servicio consiste en realizar visitas presenciales a la entidad, una vez por semana (visitas los días jueves, 3 horas en la tarde), en las cuales sean atendidas las inquietudes de los usuarios, así como para realizar procesos de revisión de información, capacitación y auditoría. Para la prestación de este servicio IdeaSoft Ltda., desplazará hasta sus instalaciones un asesor técnico, ingeniero o Auditor, el cual desarrollará los diferentes procesos planeados. Para el desarrollo de cada uno de los trabajos definidos en este contrato se realizarán cronogramas concertados de común acuerdo, los cuales permitirán obtener la prestación del servicio integral y coherente para la Fundación, sin que se desperdicien las oportunidades de tener un mayor control. Los servicios ofrecidos en esta modalidad deberán ser los mismos que se prestan mediante el soporte virtual, solo que se realizan en forma personalizada. Los servicios que se requieren para este numeral son: 2.1_x0009_Disponer de un Ingeniero de Sistemas o Auditor Especializado, quien atenderá las visitas.  2.2_x0009_Atender y resolver las inquietudes de los diferentes usuarios del programa, que deban ser solucionados de manera remota o presencial.   2.3_x0009_Generar base de datos de los errores más comunes en los casos planteados con su respectiva documentación, a fin de generar controles y minimizar inconsistencias en el sistema de información.  2.4_x0009_Realizar capacitaciones y si es el caso reinducciones (en el momento en que sea requerido) sobre el uso y manejo del programa y las actualizaciones realizadas.  2.5_x0009_Realizar la actualización de los programas, cuando sea requerido.  2.6_x0009_Asesorar a los ingenieros de la entidad en aspectos técnicos de instalación y mantenimiento del sistema.  2.7_x0009_Brindar apoyo en los procesos de migración de información desde el programa “Visual Summer” hacia otros programas o viceversa.  2.8_x0009_Proporcionar el software para realizar las solicitudes que requiera el área financiera de la Fundación, así como documentar de forma debida cada interacción que se realice con los usuarios de la entidad. 3._x0009_Ecosistema de Facturación Electrónica DIAN  Facturación Electrónica:  En cumplimiento de las resoluciones 00020, 00033 y 00064 de 2019 emitidas por la DIAN, a partir del año 2020, la entidad empezó a emitir sus facturas electrónicas en modelo de VALIDACIÓN PREVIA desde el programa “Visual Summer”; por lo cual el contratista debe habilitar el módulo de facturación electrónica y soportar de forma satisfactoria los servicios orientados al adecuado funcionamiento de la facturación electrónica, en cumplimiento de la normatividad vigente, así como asegurar que cada factura se presente y valide directamente ante la DIAN y reciba su aprobación antes de ser enviada al cliente.  Nómina Electrónica y el Documento Soporte A comienzos del mes de febrero del presente año, la DIAN aprobó las Resoluciones 012 y 013 en la cual define y especifica los aspectos referentes a la generación de nuevos documentos electrónicos como lo son la Nómina Electrónica y el Documento Soporte. La nómina electrónica consiste en reportar cada mes los valores pagados y deducidos a cada trabajador de la entidad en documento electrónico y las diferentes correcciones que se puedan presentar. Estos documentos se deben presentar en los primeros diez (10) días del mes siguiente a la causación de la nómina. El documento soporte consiste en un registro electrónico ante la DIAN de todos los costos y gastos en los que incurra la entidad y que no estén soportados con Factura Electrónica y que no correspondan a conceptos de Nómina. Por cada gasto generado se debe realizar un documento el cual será enviado a la DIAN de la misma manera como se hace la factura electrónica. Por lo dicho, el servicio relacionado con todo el ecosistema de facturación Electrónica debe incluir los siguientes servicios: 3.1_x0009_Realizar la presentación de las Facturas Electrónicas que adelante la entidad. 3.2_x0009_Implementar los desarrollos requeridos para la presentación de la Nómina electrónica y el documento soporte. 3.3_x0009_Realizar las adecuaciones en el programa y realizar la capacitación correspondiente para el uso de estas nuevas herramientas. 3.4_x0009_Presentar la Nómina electrónica y los documentos soporte durante la vigencia del contrato y desde que se genere el inicio de la obligatoriedad en la entidad. 3.5_x0009_Generar, validar, entregar y aceptar o rechazar cada documento electrónico. 3.6_x0009_Almacenar la información por cinco (5) años. 3.7_x0009_Suministrar una bolsa de 10.000 documentos electrónicos para la presentación ante la DIAN de las facturas electrónicas, documentos soporte y nómina electrónica. 4._x0009_Visual Summer en la NUBE El contratista deberá migrar en bases de datos la información de cada vigencia, una vez sea establecido el cierre definitivo de cada periodo fiscal. El contratista deberá otorgar acceso a la información de la entidad en base de datos mediante el uso de la plataforma informática de Visual Summer en la nube, así mismo, realizará capacitación correspondiente del uso de la misma a las personas que lo requieran. 5._x0009_Las demás obligaciones que se deriven de la naturaleza del contrato. _x000a_ "/>
    <s v="2022-01-03 00:00:00"/>
    <s v="2022-01-03 00:00:00"/>
    <n v="360"/>
    <n v="0"/>
    <s v="ANDRES CAMILO CASTRO BETANCOURT"/>
    <s v="Contratación directa"/>
    <n v="20463240"/>
    <n v="0"/>
    <s v="NO"/>
    <s v="CO-DC-11001"/>
    <s v="Diego Forero"/>
    <n v="34"/>
    <m/>
    <m/>
    <m/>
    <n v="0"/>
    <m/>
    <m/>
    <s v=" 34"/>
    <n v="20463240"/>
    <s v=" 2022-01-04"/>
    <n v="0"/>
    <n v="0"/>
    <x v="802"/>
    <x v="751"/>
    <n v="0"/>
  </r>
  <r>
    <x v="6"/>
    <s v="O21202020080383151"/>
    <s v="Servicios de alojamiento de sitios web (hosting)"/>
    <x v="36"/>
    <s v="N/A"/>
    <s v="N/A"/>
    <s v="N/A"/>
    <s v="N/A"/>
    <s v="Renovación hosting página web"/>
    <s v="01-Recursos Distrito"/>
    <s v="VA-RECURSOS DISTRITO"/>
    <s v="N/A"/>
    <s v="N/A"/>
    <s v="N/A"/>
    <s v="N/A"/>
    <x v="17"/>
    <s v="N/A"/>
    <s v="N/A"/>
    <s v="PM/0215/0001/FUNC"/>
    <s v="SCDPF-123-00174-22"/>
    <s v="01/03/2022 08:01:58"/>
    <s v="Contractual"/>
    <s v="CONTRATO DE PRESTACIÓN DE SERVICIOS"/>
    <n v="81112105"/>
    <s v="Renovación hosting página web"/>
    <s v="Renovación hosting página web"/>
    <s v=" _x000a_ 1._x0009_Disponer del Hosting dedicado (Uso exclusivo para la Fundación Gilberto Alzate Avendaño) con el fin de realizar la instalación, migración, pruebas y puesta en funcionamiento del portal web como mínimo con las características técnicas descritas en la ficha técnica.  2._x0009_Entregar manuales de uso y soporte respectivos, una vez el servicio se encuentre en funcionamiento.  3._x0009_Cumplir con el plazo de ocho (8) días calendario, establecidos para la instalación, migración y puesta en funcionamiento del Hosting.  4._x0009_Asumir todos los costos directos e indirectos que incluyan disponer el servicio de hosting para la entidad.  5._x0009_Prestar el soporte y monitorear la conexión con un equipo técnico calificado, según lo indicado en la ficha técnica del proceso, las 24 horas del día, los 7 días de la semana, a través de una línea telefónica y vía correo electrónico con el fin de reportar las incidencias.  6._x0009_Atender e informar oportunamente y con diligencia al supervisor los requerimientos, solicitudes, observaciones planteadas y cualquier situación que pueda afectar la correcta ejecución del contrato.  La notificación se realizará vía correo electrónico; para lo cual, se contará el tiempo de respuesta, a partir de la notificación al contratista por parte de la entidad.  7._x0009_Cumplir con las demás obligaciones que sean inherentes a la naturaleza del objeto contractual. _x000a_ "/>
    <s v="2022-01-03 00:00:00"/>
    <s v="2022-01-03 00:00:00"/>
    <n v="360"/>
    <n v="0"/>
    <s v="ANDRES CAMILO CASTRO BETANCOURT"/>
    <s v="Mínima cuantía"/>
    <n v="5956068"/>
    <n v="0"/>
    <s v="NO"/>
    <s v="CO-DC-11001"/>
    <s v="Diego Forero"/>
    <n v="36"/>
    <m/>
    <m/>
    <m/>
    <n v="0"/>
    <m/>
    <m/>
    <s v=" 36"/>
    <n v="5956068"/>
    <s v=" 2022-01-04"/>
    <n v="0"/>
    <n v="0"/>
    <x v="803"/>
    <x v="752"/>
    <n v="159016"/>
  </r>
  <r>
    <x v="6"/>
    <s v="O21202020080383990"/>
    <s v="Otros servicios profesionales, técnicos y empresariales n.c.p."/>
    <x v="36"/>
    <s v="N/A"/>
    <s v="N/A"/>
    <s v="N/A"/>
    <s v="N/A"/>
    <s v="Prestar los servicios profesionales de apoyo, para la elaboración de instrumentos archivisticos para la Fundación Gilberto Alzate Avendaño"/>
    <s v="01-Recursos Distrito"/>
    <s v="VA-RECURSOS DISTRITO"/>
    <s v="N/A"/>
    <s v="N/A"/>
    <s v="N/A"/>
    <s v="N/A"/>
    <x v="17"/>
    <s v="N/A"/>
    <s v="N/A"/>
    <s v="PM/0215/0001/FUNC"/>
    <s v="SCDPF-123-00001-22"/>
    <s v="07/17/2022 11:07:32"/>
    <s v="Contractual"/>
    <s v="CONTRATO DE PRESTACIÓN DE SERVICIOS PROFESIONALES"/>
    <s v="80111600, 80111620"/>
    <s v="Prestar los servicios profesionales de apoyo, para la elaboración de instrumentos archivisticos para la Fundación Gilberto Alzate Avendaño"/>
    <s v="Prestar los servicios profesionales de apoyo, para la elaboración de instrumentos archivisticos para la Fundación Gilberto Alzate Avendaño"/>
    <s v=" _x000a_ 1. Aplicar las Tablas de Retención Documental a la documentación de la Fundación.  2. Aplicar las Tablas de Valoración Documental a la documentación de la Fundación.  3. Apoyar la realización de las actividades programadas en el Programa de Gestión Documental.   4. Apoyar la realización de las activadades programadas en el Diagnóstico integral de archivo.   5 Asistir a las reuniones y/o visitas programadas en la Entidad o por la Dirección Distrital del Archivo de Bogotá.  6. 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65"/>
    <m/>
    <m/>
    <m/>
    <n v="0"/>
    <m/>
    <m/>
    <s v=" 226"/>
    <n v="1085000"/>
    <s v=" 2022-01-25"/>
    <n v="0"/>
    <n v="0"/>
    <x v="804"/>
    <x v="753"/>
    <n v="0"/>
  </r>
  <r>
    <x v="6"/>
    <s v="O21202020080383990"/>
    <s v="Otros servicios profesionales, técnicos y empresariales n.c.p."/>
    <x v="36"/>
    <s v="N/A"/>
    <s v="N/A"/>
    <s v="N/A"/>
    <s v="N/A"/>
    <s v="Prestar los servicios profesionales a la Fundación Gilberto Alzate Avendaño para el diseño y ejecución del plan de contratación de la Subdirección de Gestión Corporativa, en los componentes técnico, económico y financiero"/>
    <s v="01-Recursos Distrito"/>
    <s v="VA-RECURSOS DISTRITO"/>
    <s v="N/A"/>
    <s v="N/A"/>
    <s v="N/A"/>
    <s v="N/A"/>
    <x v="17"/>
    <s v="N/A"/>
    <s v="N/A"/>
    <s v="PM/0215/0001/FUNC"/>
    <s v="SCDPF-123-00002-22"/>
    <s v="01/03/2022 08:01:49"/>
    <s v="Contractual"/>
    <s v="CONTRATO DE PRESTACIÓN DE SERVICIOS PROFESIONALES"/>
    <s v="80111600, 80111620"/>
    <s v="Prestar los servicios profesionales a la Fundación Gilberto Alzate Avendaño para el diseño y ejecución del plan de contratación de la Subdirección de Gestión Corporativa, en los componentes técnico, económico y financiero"/>
    <s v="Prestar los servicios profesionales a la Fundación Gilberto Alzate Avendaño para el diseño y ejecución del plan de contratación de la Subdirección de Gestión Corporativa, en los componentes técnico, económico y financiero"/>
    <s v=" _x000a_ 1._x0009_Elaborar conjuntamente con los demás profesionales de la Subdirección de Gestión Corporativa y de la entidad, los documentos previos para los procesos contractuales que se le designen, para el cumplimiento de las metas propuestas.  2._x0009_Acompañar todos los trámites precontractuales y contractuales en la plataforma SECOP II para los procesos que le sean designados.  3._x0009_Integrar los comités evaluadores desde el componente económico, en los procesos de contratación adelantados por la Subdirección de Gestión Corporativa, que le sean designados por el ordenador del gasto.  4._x0009_Revisar los actos administrativos que se requieran, en el marco de los procesos precontractuales y contractuales de la Subdirección de Gestión Corporativa.  5._x0009_Llevar a cabo la administración, seguimiento, trámite de solicitud de modificación y actualización del Plan Anual de Adquisiciones de la Subdirección de Gestión Corporativa, en lo que respecta a los rubros de funcionamiento y del proyecto de inversión de la referida dependencia.  6._x0009_Apoyar a la Subdirección de Gestión Corporativa, en las transacciones que se requieran realizar a través de la Tienda Virtual del Estado Colombiano.  7._x0009_Realizar el seguimiento y control presupuestal de los rubros de adquisición de bienes y servicios de funcionamiento y del proyecto de inversión a cargo de la Subdirección de Gestión Corporativa, a través de la generación de informes mensuales en donde indique el grado de cumplimiento del Plan Anual de Adquisiciones, así como del presupuesto ejecutado y disponible.  8._x0009_Asesorar y adelantar las actividades y/o trámites relacionados con los procedimientos financieros y administrativos que sean solicitados por la Subdirección de Gestión Corporativa.  9._x0009_Elaborar o revisar las actas de liquidación de los contratos suscritos y/o que estén a cargo de la Subdirección de Gestión Corporativa.  10._x0009_Analizar y presentar bimensualmente el saldo disponible no comprometido de los rubros de adquisición de bienes y servicios de gastos de funcionamiento, para determinar la pertinencia de efectuar ajustes presupuestales.  11._x0009_Conceptuar y asesorar los traslados presupuestales requeridos por la Subdirección de Gestión Corporativa, así como su gestión ante el área financiera de la entidad, en caso a que haya lugar.  12._x0009_Asesorar y acompañar el trámite de vigencias futuras a cargo de la Subdirección de Gestión Corporativa ante las dependencias de la Fundación y las entidades a que haya lugar, en los casos en que sea requerido.  13._x0009_Asistir a reuniones y actividades programadas por la Subdirección de Gestión Corporativa, o las que le sean señaladas por el supervisor del contrato.  14._x0009_Apoyar en la supervisión de los contratos suscritos por la Subdirección de Gestión Corporativa a solicitud del ordenador del gasto.  15.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22"/>
    <m/>
    <m/>
    <m/>
    <n v="0"/>
    <m/>
    <m/>
    <s v=" 130"/>
    <n v="1085000"/>
    <s v=" 2022-01-07"/>
    <n v="0"/>
    <n v="0"/>
    <x v="804"/>
    <x v="753"/>
    <n v="0"/>
  </r>
  <r>
    <x v="6"/>
    <s v="O21202020080383990"/>
    <s v="Otros servicios profesionales, técnicos y empresariales n.c.p."/>
    <x v="36"/>
    <s v="N/A"/>
    <s v="N/A"/>
    <s v="N/A"/>
    <s v="N/A"/>
    <s v="Prestar los servicios profesionales a la Fundación Gilberto Alzate Avendaño en los temas inherentes al Proceso de Gestión de TIC"/>
    <s v="01-Recursos Distrito"/>
    <s v="VA-RECURSOS DISTRITO"/>
    <s v="N/A"/>
    <s v="N/A"/>
    <s v="N/A"/>
    <s v="N/A"/>
    <x v="17"/>
    <s v="N/A"/>
    <s v="N/A"/>
    <s v="PM/0215/0001/FUNC"/>
    <s v="SCDPF-123-00003-22"/>
    <s v="01/03/2022 08:01:55"/>
    <s v="Contractual"/>
    <s v="CONTRATO DE PRESTACIÓN DE SERVICIOS PROFESIONALES"/>
    <s v="80111600, 80111620"/>
    <s v="Prestar los servicios profesionales a la Fundación Gilberto Alzate Avendaño en los temas inherentes al Proceso de Gestión de TIC"/>
    <s v="Prestar los servicios profesionales a la Fundación Gilberto Alzate Avendaño en los temas inherentes al Proceso de Gestión de TIC"/>
    <s v=" _x000a_ 1._x0009_Resolver los casos que sean de su competencia registrados en el servicio de GLPI, garantizando adecuado funcionamiento de la solución brindada.  2._x0009_Gestionar el software instalado en la entidad, así como garantizar su funcionamiento, realizando la validación de las actualizaciones proporcionadas por los fabricantes, en referencia principalmente al sistema operativo y antivirus.  3._x0009_Brindar soporte técnico y mantenimiento de las aplicaciones y herramientas tecnológicas e informáticas implementadas al interior de la entidad.  4._x0009_Gestionar la correcta ejecución de las copias de seguridad de la información, con relación a la estructura dispuesta para ello.  5._x0009_Realizar el diligenciamiento, actualización, control y seguimiento de las hojas de vida de los equipos de la Fundación.  6._x0009_Participar en las reuniones y actividades del componente TIC de la entidad, programadas por el supervisor del contrato.  7._x0009_Elaborar los informes y demás documentos requeridos por el supervisor del contrato.  8._x0009_Apoyar la supervisión de contratos y/o convenios que le sean asignados por el ordenador del gasto.  9.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91"/>
    <m/>
    <m/>
    <m/>
    <n v="0"/>
    <m/>
    <m/>
    <s v=" 154"/>
    <n v="1085000"/>
    <s v=" 2022-01-12"/>
    <n v="0"/>
    <n v="0"/>
    <x v="804"/>
    <x v="753"/>
    <n v="0"/>
  </r>
  <r>
    <x v="6"/>
    <s v="O21202020080383990"/>
    <s v="Otros servicios profesionales, técnicos y empresariales n.c.p."/>
    <x v="36"/>
    <s v="N/A"/>
    <s v="N/A"/>
    <s v="N/A"/>
    <s v="N/A"/>
    <s v="Prestar los servicios profesionales a la Fundación Gilberto Alzate Avendaño, en el diseño y desarrollo del plan estratégico de talento humano 2022 en el componente de salud ocupacional y complementarios"/>
    <s v="01-Recursos Distrito"/>
    <s v="VA-RECURSOS DISTRITO"/>
    <s v="N/A"/>
    <s v="N/A"/>
    <s v="N/A"/>
    <s v="N/A"/>
    <x v="17"/>
    <s v="N/A"/>
    <s v="N/A"/>
    <s v="PM/0215/0001/FUNC"/>
    <s v="SCDPF-123-00004-22"/>
    <s v="01/03/2022 08:01:02"/>
    <s v="Contractual"/>
    <s v="CONTRATO DE PRESTACIÓN DE SERVICIOS PROFESIONALES"/>
    <s v="80111600, 80111620"/>
    <s v="Prestar los servicios profesionales a la Fundación Gilberto Alzate Avendaño, en el diseño y desarrollo del plan estratégico de talento humano 2022 en el componente de salud ocupacional y complementarios"/>
    <s v="Prestar los servicios profesionales a la Fundación Gilberto Alzate Avendaño, en el diseño y desarrollo del plan estratégico de talento humano 2022 en el componente de salud ocupacional y complementarios"/>
    <s v=" _x000a_ 1. Efectuar las acciones necesarias para el desarrollo y cumplimiento del Sistema de Gestión de Seguridad y Salud en el Trabajo al interior de la entidad.   2. Reportar mensualmente a la Subdirección de Gestión Corporativa el avance del plan de Seguridad y Salud en el Trabajo y hacer los informes necesarios y/o solicitados por el supervisor del contrato.  3. Apoyar a la Subdirección de Gestión Corporativa en la planeación y realización de las actividades de promoción y prevención de enfermedades laborales en el marco de la legislación vigente.   4. Adelantar en el aplicativo correspondiente las afiliaciones a la ARL de funcionarios y contratistas de la entidad.  5. Apoyar a la Subdirección de Gestión Corporativa en la coordinación y realización de las reuniones periódicas del Copasst, Comité de Convivencia Laboral y Brigada de Emergencia.  6. Apoyar a la Subdirección de Gestión Corporativa en la construcción de indicadores del Sistema de Gestión de Seguridad y Salud en el Trabajo.   7. Apoyar a la Subdirección de Gestión Corporativa en las auditorías y requerimientos de entes de control internos y/o externos, relacionados con el componente de Seguridad y Salud en el Trabajo.  8. Articular con la ARL las acciones necesarias para la ejecución de los sistemas de vigilancia epidemiológica.   9, Adelantar las investigaciones de accidentes y llevar a cabo las acciones pertinentes para que estas no se repitan.   10. Apoyar en el seguimiento y la gestión de las actividades concertadas en el Acuerdo Laboral, suscrito por la entidad en las actividades concernientes a Salud y Seguridad en el Trabajo.   11. Asistir a las reuniones programadas por la Subdirección de Gestión Corporativa con ocasión de los temas relacionados con el objeto del contrato.   12. Dar charlas de sensibilización en temas relacionados con el objeto del contrato, cuando estas le sean requeridas.  13. Apoyar la supervisión de contratos y/o convenios que le sean asignados por el ordenador del gasto.  14. 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53"/>
    <m/>
    <m/>
    <m/>
    <n v="0"/>
    <m/>
    <m/>
    <s v=" 187"/>
    <n v="1085000"/>
    <s v=" 2022-01-19"/>
    <n v="0"/>
    <n v="0"/>
    <x v="804"/>
    <x v="753"/>
    <n v="0"/>
  </r>
  <r>
    <x v="6"/>
    <s v="O21202020080383990"/>
    <s v="Otros servicios profesionales, técnicos y empresariales n.c.p."/>
    <x v="36"/>
    <s v="N/A"/>
    <s v="N/A"/>
    <s v="N/A"/>
    <s v="N/A"/>
    <s v="Prestar los servicios profesionales a la Fundación Gilberto Alzate Avendaño en el desarrollo del Plan Estratégico de Talento Humano"/>
    <s v="01-Recursos Distrito"/>
    <s v="VA-RECURSOS DISTRITO"/>
    <s v="N/A"/>
    <s v="N/A"/>
    <s v="N/A"/>
    <s v="N/A"/>
    <x v="17"/>
    <s v="N/A"/>
    <s v="N/A"/>
    <s v="PM/0215/0001/FUNC"/>
    <s v="SCDPF-123-00005-22"/>
    <s v="01/03/2022 08:01:08"/>
    <s v="Contractual"/>
    <s v="CONTRATO DE PRESTACIÓN DE SERVICIOS PROFESIONALES"/>
    <s v="80111600, 80111620"/>
    <s v="Prestar los servicios profesionales a la Fundación Gilberto Alzate Avendaño en el desarrollo del Plan Estratégico de Talento Humano"/>
    <s v="Prestar los servicios profesionales a la Fundación Gilberto Alzate Avendaño en el desarrollo del Plan Estratégico de Talento Humano"/>
    <s v=" _x000a_ 1. Acompañar a los funcionarios de la Fundación en los procesos de ingreso y egreso, así como el análisis de formatos de encuestas de desvinculación de funcionarios para identificar causas de retiro.  2. Apoyar a la Subdirección de Gestión Corporativa en la recolección de necesidades de capacitación que surjan en el transcurso de la vigencia en las diferentes áreas de la entidad.   3. Apoyar a la Subdirección de Gestión Corporativa en la implementación de los planes de Capacitación y Bienestar de la entidad.  4. Apoyar a la Subdirección de Gestión Corporativa en las gestiones administrativas relacionadas con el proceso de talento humano.  5. Proyectar los informes necesarios y que sean requeridos por el supervisor del contrato, respecto a los resultados de las evaluaciones de desempeño laboral.   6. Proyectar los informes de cumplimiento de las actividades ejecutadas y pendientes del Plan Estratégico de Talento Humano, así como evaluar los resultados de indicadores para establecer las mejoras relacionadas.  7. Participar en las reuniones y actividades programadas por la Subdirección de Gestión Corporativa que le sean convocados por el supervisor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
    <s v="2022-01-05 00:00:00"/>
    <s v="2022-01-06 00:00:00"/>
    <n v="315"/>
    <n v="0"/>
    <s v="ANDRES CAMILO CASTRO BETANCOURT"/>
    <s v="Contratación directa"/>
    <n v="1085000"/>
    <n v="0"/>
    <s v="NO"/>
    <s v="CO-DC-11001"/>
    <s v="Diego Forero"/>
    <n v="120"/>
    <m/>
    <m/>
    <m/>
    <n v="0"/>
    <m/>
    <m/>
    <s v=" 190"/>
    <n v="1085000"/>
    <s v=" 2022-01-20"/>
    <n v="0"/>
    <n v="0"/>
    <x v="804"/>
    <x v="753"/>
    <n v="0"/>
  </r>
  <r>
    <x v="6"/>
    <s v="O21202020080383990"/>
    <s v="Otros servicios profesionales, técnicos y empresariales n.c.p."/>
    <x v="36"/>
    <s v="N/A"/>
    <s v="N/A"/>
    <s v="N/A"/>
    <s v="N/A"/>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01-Recursos Distrito"/>
    <s v="VA-RECURSOS DISTRITO"/>
    <s v="N/A"/>
    <s v="N/A"/>
    <s v="N/A"/>
    <s v="N/A"/>
    <x v="17"/>
    <s v="N/A"/>
    <s v="N/A"/>
    <s v="PM/0215/0001/FUNC"/>
    <s v="SCDPF-123-00006-22"/>
    <s v="01/03/2022 08:01:48"/>
    <s v="Contractual"/>
    <s v="CONTRATO DE PRESTACIÓN DE SERVICIOS PROFESIONALES"/>
    <s v="80111600, 80111600"/>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 _x000a_ 1. Apoyar la ejecución de las actividades programadas para el Plan Estratégico de Talento Humano al interior de la entidad, al igual que realizar seguimiento mensual al mismo a través del Formato establecido por la Oficina Asesora de Planeación.  2. Apoyar al área de Talento Humano en el seguimiento de las actividades que se requieran para el cumplimiento de lo solicitado por las Oficinas de Planeación y de Control Interno de la Fundación, relacionado con indicadores, riesgos, normograma, austeridad del gasto, seguimiento a planes, MIPG, entre otros, así como revisar los informes proferidos por estas Oficinas y realizar las observaciones a que haya lugar.  3. Apoyar en la realización o ajuste de los procedimientos de Talento Humano, sirviendo como Gestor SIG del proceso, cuando esto se requiera.  4. Elaborar y revisar los actos administrativos del área de Talento Humano que se requieran.  5. Asistir a las reuniones programadas por la Subdirección de Gestión Corporativa con ocasión de los temas relacionados con el objeto del contrato.  6. Dar charlas de sensibilización en temas relacionados con el objeto del contrato, cuando estas le sean requeridas.  7. Apoyar la supervisión de contratos y/o convenios que le sean asignados por el ordenador del gasto.  8. Cumplir con las demás obligaciones designadas por el supervisor del contrato, que tengan relación con el objeto contractual. _x000a_  _x000a_ "/>
    <s v="2022-01-05 00:00:00"/>
    <s v="2022-01-06 00:00:00"/>
    <n v="330"/>
    <n v="0"/>
    <s v="ANDRES CAMILO CASTRO BETANCOURT"/>
    <s v="Contratación directa"/>
    <n v="1085000"/>
    <n v="0"/>
    <s v="NO"/>
    <s v="CO-DC-11001"/>
    <s v="Diego Forero"/>
    <n v="155"/>
    <m/>
    <m/>
    <m/>
    <n v="0"/>
    <m/>
    <m/>
    <s v=" 193"/>
    <n v="1085000"/>
    <s v=" 2022-01-20"/>
    <n v="0"/>
    <n v="0"/>
    <x v="804"/>
    <x v="753"/>
    <n v="0"/>
  </r>
  <r>
    <x v="6"/>
    <s v="O21202020080383990"/>
    <s v="Otros servicios profesionales, técnicos y empresariales n.c.p."/>
    <x v="36"/>
    <s v="N/A"/>
    <s v="N/A"/>
    <s v="N/A"/>
    <s v="N/A"/>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01-Recursos Distrito"/>
    <s v="VA-RECURSOS DISTRITO"/>
    <s v="N/A"/>
    <s v="N/A"/>
    <s v="N/A"/>
    <s v="N/A"/>
    <x v="17"/>
    <s v="N/A"/>
    <s v="N/A"/>
    <s v="PM/0215/0001/FUNC"/>
    <s v="SCDPF-123-00007-22"/>
    <s v="01/03/2022 08:01:57"/>
    <s v="Contractual"/>
    <s v="CONTRATO DE PRESTACIÓN DE SERVICIOS PROFESIONALES"/>
    <s v="80111600, 80111620"/>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 _x000a_ 1. Apoyar jurídicamente a los diferentes equipos que conforman la Subdirección de Gestión Corporativa en los temas asociados a la gestión contractual que sean requeridos, incluyendo las etapas precontractuales, contractuales y pos-contractuales.  2. Proyectar y gestionar las respuestas a los diferentes requerimientos que se presenten en materia contractual de la Subdirección, así como aquellos relacionados con aspectos jurídicos que se presenten por PQRS al interior de la dependencia.  3. Proyectar y gestionar los actos administrativos que se requieran por parte de los diferentes equipos que conforman la Subdirección y que sean requeridos por el supervisor del contrato.  4. Resolver las consultas jurídicas que se presenten en el desarrollo del objeto contractual, teniendo en cuenta para tales efectos las normas legales vigentes.  5. Apoyar en la elaboración, revisión jurídica y trámite de las liquidaciones de los contratos del área y que le sean solicitados por el supervisor, teniendo en cuenta para tales efectos las normas legales vigentes.  6. Conformar el comité evaluador de los procesos contractuales de la Subdirección, de acuerdo a designación realizada por el ordenador del gasto.  7. Apoyar la sustanciación de los documentos que requieran el acompañamiento jurídico y la definición y conceptualización de aspectos legales.  8. Asistir a reuniones y actividades programadas por la Subdirección de Gestión Corporativa, o las que le sean señaladas por el supervisor del contrato.  9. Apoyar en la supervisión de los contratos suscritos por la Subdirección de Gestión Corporativa a solicitud del ordenador del gasto.  10. Cumplir con las demás obligaciones designadas por el supervisor del contrato, que tengan relación con el objeto contractual. _x000a_ "/>
    <s v="2022-01-05 00:00:00"/>
    <s v="2022-01-06 00:00:00"/>
    <n v="300"/>
    <n v="0"/>
    <s v="ANDRES CAMILO CASTRO BETANCOURT"/>
    <s v="Contratación directa"/>
    <n v="1085000"/>
    <n v="0"/>
    <s v="NO"/>
    <s v="CO-DC-11001"/>
    <s v="Diego Forero"/>
    <n v="113"/>
    <m/>
    <m/>
    <m/>
    <n v="0"/>
    <m/>
    <m/>
    <s v=" 141"/>
    <n v="1085000"/>
    <s v=" 2022-01-11"/>
    <n v="0"/>
    <n v="0"/>
    <x v="804"/>
    <x v="753"/>
    <n v="0"/>
  </r>
  <r>
    <x v="6"/>
    <s v="O21202020080383990"/>
    <s v="Otros servicios profesionales, técnicos y empresariales n.c.p."/>
    <x v="36"/>
    <s v="N/A"/>
    <s v="N/A"/>
    <s v="N/A"/>
    <s v="N/A"/>
    <s v="Prestar los servicios profesionales a la Fundación Gilberto Alzate Avendaño en el diseño y desarrollo del plan institucional gestión ambiental 2022 y planes asociados al mismo"/>
    <s v="01-Recursos Distrito"/>
    <s v="VA-RECURSOS DISTRITO"/>
    <s v="N/A"/>
    <s v="N/A"/>
    <s v="N/A"/>
    <s v="N/A"/>
    <x v="17"/>
    <s v="N/A"/>
    <s v="N/A"/>
    <s v="PM/0215/0001/FUNC"/>
    <s v="SCDPF-123-00008-22"/>
    <s v="01/03/2022 08:01:03"/>
    <s v="Contractual"/>
    <s v="CONTRATO DE PRESTACIÓN DE SERVICIOS PROFESIONALES"/>
    <s v="80111600, 80111620"/>
    <s v="Prestar los servicios profesionales a la Fundación Gilberto Alzate Avendaño en el diseño y desarrollo del plan institucional gestión ambiental 2022 y planes asociados al mismo"/>
    <s v="Prestar los servicios profesionales a la Fundación Gilberto Alzate Avendaño en el diseño y desarrollo del plan institucional gestión ambiental 2022 y planes asociados al mismo"/>
    <s v=" _x000a_ 1._x0009_Apoyar la disposición final de los elementos que se den de baja en la Fundación Gilberto Alzate Avendaño, previniendo la materialización en la afectación ambiental.  2._x0009_Actualizar e implementar el plan de gestión integral de residuos peligrosos PGIRESPEL y velar por una correcta disposición final de los residuos aprovechables, no aprovechables y especiales, en caso de generarse, como producto de las actividades administrativas y misionales de la entidad.  3._x0009_Ejecutar el plan de acción PIGA 2022, implementando estrategias ambientales para prevenir o corregir los impactos ambientales negativos.  4._x0009_Consolidar, elaborar y tramitar los informes de Gestión Ambiental solicitados por la Secretaría Distrital de Ambiente en el aplicativo STORM USER, o en el que sea indicado por la referida entidad; así como los requeridos por los entes de control, con relación al tema ambiental de la Fundación.  5._x0009_Apoyar en la consecución, análisis y consolidación de la información soporte para la elaboración de los informes de austeridad del gasto de la entidad.  6._x0009_Apoyar en la formulación, monitoreo y seguimiento de los planes, programas e indicadores de gestión ambiental de la Fundación.  7._x0009_Proyectar las respuestas técnicas y consolidar la información soporte, dentro del término legal, para la atención de derechos de petición relacionados con información de gestión ambiental.  8._x0009_Elaborar y actualizar los documentos e instructivos ambientales existentes, de acuerdo a los requerimientos establecidos por la entidad ambiental competente que los requier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
    <s v="2022-01-05 00:00:00"/>
    <s v="2022-01-06 00:00:00"/>
    <n v="330"/>
    <n v="0"/>
    <s v="ANDRES CAMILO CASTRO BETANCOURT"/>
    <s v="Contratación directa"/>
    <n v="1097000"/>
    <n v="0"/>
    <s v="NO"/>
    <s v="CO-DC-11001"/>
    <s v="Diego Forero"/>
    <n v="139"/>
    <m/>
    <m/>
    <m/>
    <n v="0"/>
    <m/>
    <m/>
    <s v=" 195"/>
    <n v="1097000"/>
    <s v=" 2022-01-20"/>
    <n v="0"/>
    <n v="0"/>
    <x v="805"/>
    <x v="754"/>
    <n v="0"/>
  </r>
  <r>
    <x v="6"/>
    <s v="O21202020080383990"/>
    <s v="Otros servicios profesionales, técnicos y empresariales n.c.p."/>
    <x v="36"/>
    <s v="N/A"/>
    <s v="N/A"/>
    <s v="N/A"/>
    <s v="N/A"/>
    <s v="Prestar los servicios profesionales a la Fundación Gilberto Alzate Avendaño en los temas relacionados con el procedimiento de presupuesto"/>
    <s v="01-Recursos Distrito"/>
    <s v="VA-RECURSOS DISTRITO"/>
    <s v="N/A"/>
    <s v="N/A"/>
    <s v="N/A"/>
    <s v="N/A"/>
    <x v="17"/>
    <s v="N/A"/>
    <s v="N/A"/>
    <s v="PM/0215/0001/FUNC"/>
    <s v="SCDPF-123-00009-22"/>
    <s v="01/03/2022 08:01:08"/>
    <s v="Contractual"/>
    <s v="CONTRATO DE PRESTACIÓN DE SERVICIOS PROFESIONALES"/>
    <s v="80111600, 80111620"/>
    <s v="Prestar los servicios profesionales a la Fundación Gilberto Alzate Avendaño en los temas relacionados con el procedimiento de presupuesto"/>
    <s v="Prestar los servicios profesionales a la Fundación Gilberto Alzate Avendaño en los temas relacionados con el procedimiento de presupuesto"/>
    <s v=" _x000a_ 1._x0009_Apoyar la elaboración del reporte trimestral de presupuesto en el CHIP de la Contraloría General de la República, dentro de los plazos establecidos por el ente de control.  2._x0009_Atender las solicitudes del responsable de presupuesto cuando este requiera su apoyo en la expedición de CDP y CRP y demás trámites en el aplicativo SAP de la Secretaría Distrital de Hacienda.  3._x0009_Apoyar el procedimiento de pagos en las gestiones y trámites relacionados con el componente presupuestal.  4._x0009_Apoyar la elaboración de los informes periódicos del área de presupuesto.  5._x0009_Hacer seguimiento bimestral a la ejecución presupuestal del componente adquisición de bienes y servicios, de gastos de funcionamiento, e identificar los saldos no requeridos que puedan ser trasladados a rubros que los requieran.  6._x0009_Apoyar la gestión de los traslados presupuestales que le sean requeridos.  7._x0009_Apoyar en el seguimiento a la ejecución presupuestal de los recursos de la vigencia, vigencias futuras, reservas y pasivos exigibles, así como atender los requerimientos internos de las áreas relacionados con estas ejecuciones.  8._x0009_Apoyar el trámite del anteproyecto de presupuesto en lo relacionado con el cargue de la información en el aplicativo dispuesto por la Secretaría Distrital de Hacienda.   9._x0009_Apoyar la elaboración de respuestas a los derechos de petición o solicitudes relacionadas con temas presupuestales.  10._x0009_Dar charlas de sensibilización en temas de presupuesto relacionados con las obligaciones del contrato.  11.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50"/>
    <m/>
    <m/>
    <m/>
    <n v="0"/>
    <m/>
    <m/>
    <s v=" 165"/>
    <n v="1085000"/>
    <s v=" 2022-01-14"/>
    <n v="0"/>
    <n v="0"/>
    <x v="804"/>
    <x v="753"/>
    <n v="0"/>
  </r>
  <r>
    <x v="6"/>
    <s v="O21202020080383990"/>
    <s v="Otros servicios profesionales, técnicos y empresariales n.c.p."/>
    <x v="36"/>
    <s v="N/A"/>
    <s v="N/A"/>
    <s v="N/A"/>
    <s v="N/A"/>
    <s v="Prestar los servicios profesionales archivísticos a la Fundación Gilberto Alzate Avendaño para el cumplimiento de la política de gestión documental de la entidad y la realización del Plan de Gestión Documental de la vigencia 2022"/>
    <s v="01-Recursos Distrito"/>
    <s v="VA-RECURSOS DISTRITO"/>
    <s v="N/A"/>
    <s v="N/A"/>
    <s v="N/A"/>
    <s v="N/A"/>
    <x v="17"/>
    <s v="N/A"/>
    <s v="N/A"/>
    <s v="PM/0215/0001/FUNC"/>
    <s v="SCDPF-123-00010-22"/>
    <s v="01/03/2022 08:01:17"/>
    <s v="Contractual"/>
    <s v="CONTRATO DE PRESTACIÓN DE SERVICIOS PROFESIONALES"/>
    <s v="80111600, 80111620"/>
    <s v="Prestar los servicios profesionales archivísticos a la Fundación Gilberto Alzate Avendaño para el cumplimiento de la política de gestión documental de la entidad y la realización del Plan de Gestión Documental de la vigencia 2022"/>
    <s v="Prestar los servicios profesionales archivísticos a la Fundación Gilberto Alzate Avendaño para el cumplimiento de la política de gestión documental de la entidad y la realización del Plan de Gestión Documental de la vigencia 2022"/>
    <s v=" _x000a_ 1. Apoyar la realización de las actividades programadas para el cumplimiento de la política de gestión documental de la FUGA.  2. Atender los compromisos adquiridos en el plan de gestión documental 2022.  3. Apoyar la elaboración y ejecuión del PINAR 2022.  4. Revisar y analizar los informes relacionados con Gestión Documental y dar respuesta de forma oportuna cuandoesto se requiera.  5. Atender las solicitudes y requerimientos relacionados con la gestión documental, ya sea física o electrónica.  5. Brindar capacitaciones a las áreas de la Fundación en temas relacionados conla gestión documental, ya sea física o electrónica.  6. Diligenciar en la herramienta suministrada por la Oficina Asesora de Planeación los indicadores establecidos para el proceso de Gestión Documental.  7. Apoyar la elaboración de informes y reportes periódicos y los que le sean requeridos, relacionados con temas de gestión documental.  8. Apoyar la elaboración de respuestas a los derechos de petición o solicitudes relacionadas con la gestión documental de la entidad.  9. Ejecutar y hacer seguimiento a los planes institucionales establecidos para el área de Gestión Documental.  9. Asistir a las reuniones y/o visitas programadas en la entidad o por la Dirección Distrital del Archivo de Bogotá.  8. Apoyar la supervisión de contratos y/o convenios que le sean asignados por el ordenador del gasto.   9. Cumplir con las demás obligaciones designadas por el supervisor del contrato, que tengan relación con el objeto contractual. _x000a_  _x000a_ "/>
    <s v="2022-01-05 00:00:00"/>
    <s v="2022-01-06 00:00:00"/>
    <n v="330"/>
    <n v="0"/>
    <s v="ANDRES CAMILO CASTRO BETANCOURT"/>
    <s v="Contratación directa"/>
    <n v="837500"/>
    <n v="0"/>
    <s v="NO"/>
    <s v="CO-DC-11001"/>
    <s v="Diego Forero"/>
    <n v="141"/>
    <m/>
    <m/>
    <m/>
    <n v="0"/>
    <m/>
    <m/>
    <s v=" 269"/>
    <n v="837500"/>
    <s v=" 2022-01-28"/>
    <n v="0"/>
    <n v="0"/>
    <x v="806"/>
    <x v="755"/>
    <n v="489000"/>
  </r>
  <r>
    <x v="6"/>
    <s v="O21202020080383990"/>
    <s v="Otros servicios profesionales, técnicos y empresariales n.c.p."/>
    <x v="36"/>
    <s v="N/A"/>
    <s v="N/A"/>
    <s v="N/A"/>
    <s v="N/A"/>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01-Recursos Distrito"/>
    <s v="VA-RECURSOS DISTRITO"/>
    <s v="N/A"/>
    <s v="N/A"/>
    <s v="N/A"/>
    <s v="N/A"/>
    <x v="17"/>
    <s v="N/A"/>
    <s v="N/A"/>
    <s v="PM/0215/0001/FUNC"/>
    <s v="SCDPF-123-00011-22"/>
    <s v="01/03/2022 08:01:47"/>
    <s v="Contractual"/>
    <s v="CONTRATO DE PRESTACIÓN DE SERVICIOS DE APOYO A LA GESTIÓN"/>
    <s v="80111600, 80111620"/>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 _x000a_ 1. Anexar de manera oportuna a los contratos de prestación de servicios en orfeo, las órdenes de pago que mensualmente son generadas por parte del área de tesorería.  2. Mantener actualizados los inventarios documentales con la información generada por la entidad.   3. Atender de manera oportuna las consultas realizadas por las áreas, relacionadas con el préstamo de documentación.   4. Apoyar la atención a la ciudadanía y radicación de las comunicaciones que llegan por los diferentes canales de atención, así como direccionar a las áreas competentes.  5. Atender de manera oportuna los requerimientos que ingresan al Sistema Distrital para la Gestión de Peticiones Ciudadanas - Bogotá te escucha y cargar su respuesta de manera oportuna.  6. Realizar el seguimiento a las respuestas dadas por las dependencias y garantizar que cumplan con los criterios de coherencia, claridad, calidez y oportunidad.   7. Participar en las actividades y reuniones programadas por el supervisor del contrato.  8. 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58"/>
    <m/>
    <m/>
    <m/>
    <n v="0"/>
    <m/>
    <m/>
    <s v=" 232"/>
    <n v="1085000"/>
    <s v=" 2022-01-25"/>
    <n v="0"/>
    <n v="0"/>
    <x v="804"/>
    <x v="753"/>
    <n v="0"/>
  </r>
  <r>
    <x v="6"/>
    <s v="O21202020080383990"/>
    <s v="Otros servicios profesionales, técnicos y empresariales n.c.p."/>
    <x v="36"/>
    <s v="N/A"/>
    <s v="N/A"/>
    <s v="N/A"/>
    <s v="N/A"/>
    <s v="Prestar los servicios profesionales a la Fundación Gilberto Alzate Avendaño,  para apoyar el cumplimiento de la politica pública distrital de servicio a la ciudadanía en los aspectos adoptados en la entidad"/>
    <s v="01-Recursos Distrito"/>
    <s v="VA-RECURSOS DISTRITO"/>
    <s v="N/A"/>
    <s v="N/A"/>
    <s v="N/A"/>
    <s v="N/A"/>
    <x v="17"/>
    <s v="N/A"/>
    <s v="N/A"/>
    <s v="PM/0215/0001/FUNC"/>
    <s v="SCDPF-123-00012-22"/>
    <s v="01/03/2022 08:01:55"/>
    <s v="Contractual"/>
    <s v="CONTRATO DE PRESTACIÓN DE SERVICIOS PROFESIONALES"/>
    <s v="80111600, 80111620"/>
    <s v="Prestar los servicios profesionales a la Fundación Gilberto Alzate Avendaño,  para apoyar el cumplimiento de la politica pública distrital de servicio a la ciudadanía en los aspectos adoptados en la entidad"/>
    <s v="Prestar los servicios profesionales a la Fundación Gilberto Alzate Avendaño,  para apoyar el cumplimiento de la politica pública distrital de servicio a la ciudadanía en los aspectos adoptados en la entidad"/>
    <s v=" _x000a_ 1._x0009_Proyectar y revisar los informes, oficios y demás documentos requeridos en materia de servicio a la ciudadanía, PQRS, trámites y servicios, Veeduría Distrital; así como adelantar el trámite correspondiente para la publicación de lo pertinente en la página web de la Fundación.  2._x0009_Revisar los procesos y procedimientos de atención al ciudadano y realizar los ajustes que sean necesarios en concordancia con la Política Pública Distrital de Servicio a la Ciudadanía y los manuales correspondientes.   3._x0009_Revisar y analizar los informes periódicos recibidos en la entidad relacionados con el área de Atención al Ciudadano y proyectar las respuestas, cuando ello se requiera.  4._x0009_Apoyar el diseño, implementación y evaluación de estrategias para la medición de la efectividad y la calidad de la atención a la ciudadanía en el marco de la implementación de la Política Pública Distrital de Servicio a la Ciudadanía.  5._x0009_Dar charlas de sensibilización en temas relacionados con el objeto del contrato, cuando estas le sean requeridas.  6._x0009_Participar en reuniones y actividades programadas y/o delegadas por el supervisor del contrato.  7._x0009_Cumplir con las demás obligaciones designadas por el supervisor del contrato, que tengan relación con el objeto contractual. _x000a_ "/>
    <s v="2022-01-05 00:00:00"/>
    <s v="2022-01-06 00:00:00"/>
    <n v="274"/>
    <n v="0"/>
    <s v="ANDRES CAMILO CASTRO BETANCOURT"/>
    <s v="Contratación directa"/>
    <n v="1085000"/>
    <n v="0"/>
    <s v="NO"/>
    <s v="CO-DC-11001"/>
    <s v="Diego Forero"/>
    <n v="124"/>
    <m/>
    <m/>
    <m/>
    <n v="0"/>
    <m/>
    <m/>
    <s v=" 258"/>
    <n v="1085000"/>
    <s v=" 2022-01-26"/>
    <n v="0"/>
    <n v="0"/>
    <x v="804"/>
    <x v="753"/>
    <n v="0"/>
  </r>
  <r>
    <x v="6"/>
    <s v="O21202020080383990"/>
    <s v="Otros servicios profesionales, técnicos y empresariales n.c.p."/>
    <x v="36"/>
    <s v="N/A"/>
    <s v="N/A"/>
    <s v="N/A"/>
    <s v="N/A"/>
    <s v="Prestar los servicios profesionales de apoyo a la Fundación Gilberto Alzate Avendaño en la ejecución del rubro Gastos de Personal 2022 del proceso de Gestión de Talento Humano"/>
    <s v="01-Recursos Distrito"/>
    <s v="VA-RECURSOS DISTRITO"/>
    <s v="N/A"/>
    <s v="N/A"/>
    <s v="N/A"/>
    <s v="N/A"/>
    <x v="17"/>
    <s v="N/A"/>
    <s v="N/A"/>
    <s v="PM/0215/0001/FUNC"/>
    <s v="SCDPF-123-00013-22"/>
    <s v="01/20/2022 09:01:49"/>
    <s v="Contractual"/>
    <s v="CONTRATO DE PRESTACIÓN DE SERVICIOS PROFESIONALES"/>
    <s v="80111600, 80111620"/>
    <s v="Prestar los servicios profesionales de apoyo a la Fundación Gilberto Alzate Avendaño en la ejecución del rubro Gastos de Personal 2022 del proceso de Gestión de Talento Humano"/>
    <s v="Prestar los servicios profesionales de apoyo a la Fundación Gilberto Alzate Avendaño en la ejecución del rubro Gastos de Personal 2022 del proceso de Gestión de Talento Humano"/>
    <s v=" _x000a_ 1. Apoyar la actualización del sistema de información de nómina de la Entidad, garantizando que la infomración de todos los funcionarios esté completa.   2. Apoyar la gestión de los requerimientos de nómina de las situaciones administrativas de los funcionarios de la Entidad, así como la proyección de certificaciones laborales.   3. Elaborar los formatos en relación a la nómina, que permitan llevar a cabo la optimización de los procedimientos internos del área de Talento Humano y los demás que sean requeridos para dar respuesta a los entes de control cuando sea requerido.   4. Apoyar en la proyección de mejoras en el proceso y los procedimientos que involucre la nómina.   5. Hacer los ajustes y aclaraciones correspondientes a las prestaciones sociales cuando sea requerido.   6. Consultar los sistemas de información del área, para apoyar la proyección de los informes que le sean requeridos y que aporten al cumplimiento de las metas programadas.  7. Asistir a las reuniones programadas por la Subdirección de Gestión Corporativa con ocasión de los temas relacionados con el objeto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
    <s v="2022-01-05 00:00:00"/>
    <s v="2022-01-06 00:00:00"/>
    <n v="270"/>
    <n v="0"/>
    <s v="ANDRES CAMILO CASTRO BETANCOURT"/>
    <s v="Contratación directa"/>
    <n v="947746"/>
    <n v="0"/>
    <s v="NO"/>
    <s v="CO-DC-11001"/>
    <s v="Diego Forero"/>
    <n v="254"/>
    <m/>
    <m/>
    <m/>
    <n v="0"/>
    <m/>
    <m/>
    <s v=" 263"/>
    <n v="947746"/>
    <s v=" 2022-01-27"/>
    <n v="0"/>
    <n v="0"/>
    <x v="807"/>
    <x v="756"/>
    <n v="0"/>
  </r>
  <r>
    <x v="6"/>
    <s v="O21202020080383990"/>
    <s v="Otros servicios profesionales, técnicos y empresariales n.c.p."/>
    <x v="36"/>
    <s v="N/A"/>
    <s v="N/A"/>
    <s v="N/A"/>
    <s v="N/A"/>
    <s v="Prestar servicios profesionales a la Fundación Gilberto Alzate Avendaño en el diseño, desarrollo y seguimiento de los planes 2022 del área de recursos físicos y los asociados con el manejo y administración de los bienes de la entidad"/>
    <s v="01-Recursos Distrito"/>
    <s v="VA-RECURSOS DISTRITO"/>
    <s v="N/A"/>
    <s v="N/A"/>
    <s v="N/A"/>
    <s v="N/A"/>
    <x v="17"/>
    <s v="N/A"/>
    <s v="N/A"/>
    <s v="PM/0215/0001/FUNC"/>
    <s v="SCDPF-123-00014-22"/>
    <s v="01/03/2022 08:01:11"/>
    <s v="Contractual"/>
    <s v="CONTRATO DE PRESTACIÓN DE SERVICIOS PROFESIONALES"/>
    <s v="80111600, 80111620"/>
    <s v="Prestar servicios profesionales a la Fundación Gilberto Alzate Avendaño en el diseño, desarrollo y seguimiento de los planes 2022 del área de recursos físicos y los asociados con el manejo y administración de los bienes de la entidad"/>
    <s v="Prestar servicios profesionales a la Fundación Gilberto Alzate Avendaño en el diseño, desarrollo y seguimiento de los planes 2022 del área de recursos físicos y los asociados con el manejo y administración de los bienes de la entidad"/>
    <s v=" _x000a_ 1._x0009_Apoyar la toma física de inventarios no programados y toma física anual de inventarios de la entidad.  2._x0009_Apoyar en la formulación, monitoreo y seguimiento de los planes, programas, indicadores y demás temas transversales del proceso de recursos físicos.  3._x0009_Apoyar al proceso de recursos físicos en la construcción y consolidación de la información requerida para presentar al CHIP (Consolidador de Hacienda e Información Pública) de la Contraloría.  4._x0009_Participar como Gestor SIG en la actualización y ajustes de la documentación del proceso de recursos físicos.  5._x0009_Asistir al proceso de recursos físicos en la recepción y almacenamiento de elementos de consumo.  6._x0009_Proyectar las respuestas técnicas y consolidar la información soporte, dentro del término legal, para la atención de derechos de petición que le sean asignados al proceso de recursos físicos.  7._x0009_Realizar la asignación, traslado y actualización de los bienes a cargo de funcionarios y colaboradores de la entidad.  8._x0009_Participar en el proceso de baja de bienes a través de la revisión y consolidación de conceptos técnicos, así como recepción, verificación y organización en bodega de los bienes a dar de baj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_x000a_ "/>
    <s v="2022-01-05 00:00:00"/>
    <s v="2022-01-06 00:00:00"/>
    <n v="330"/>
    <n v="0"/>
    <s v="ANDRES CAMILO CASTRO BETANCOURT"/>
    <s v="Contratación directa"/>
    <n v="1085000"/>
    <n v="0"/>
    <s v="NO"/>
    <s v="CO-DC-11001"/>
    <s v="Diego Forero"/>
    <n v="145"/>
    <m/>
    <m/>
    <m/>
    <n v="0"/>
    <m/>
    <m/>
    <s v=" 208"/>
    <n v="1085000"/>
    <s v=" 2022-01-24"/>
    <n v="0"/>
    <n v="0"/>
    <x v="804"/>
    <x v="757"/>
    <n v="852240"/>
  </r>
  <r>
    <x v="6"/>
    <s v="O21202020080383990"/>
    <s v="Otros servicios profesionales, técnicos y empresariales n.c.p."/>
    <x v="36"/>
    <s v="N/A"/>
    <s v="N/A"/>
    <s v="N/A"/>
    <s v="N/A"/>
    <s v="Prestar los servicios profesionales a la Fundación Gilberto Alzate Avendaño para apoyar en los procesos de planeación estratégica de la Subdirección de Gestión Corporativa"/>
    <s v="01-Recursos Distrito"/>
    <s v="VA-RECURSOS DISTRITO"/>
    <s v="N/A"/>
    <s v="N/A"/>
    <s v="N/A"/>
    <s v="N/A"/>
    <x v="17"/>
    <s v="N/A"/>
    <s v="N/A"/>
    <s v="PM/0215/0001/FUNC"/>
    <s v="SCDPF-123-00015-22"/>
    <s v="01/03/2022 08:01:18"/>
    <s v="Contractual"/>
    <s v="CONTRATO DE PRESTACIÓN DE SERVICIOS PROFESIONALES"/>
    <s v="80111600, 80111620"/>
    <s v="Prestar los servicios profesionales a la Fundación Gilberto Alzate Avendaño para apoyar en los procesos de planeación estratégica de la Subdirección de Gestión Corporativa"/>
    <s v="Prestar los servicios profesionales a la Fundación Gilberto Alzate Avendaño para apoyar en los procesos de planeación estratégica de la Subdirección de Gestión Corporativa"/>
    <s v=" _x000a_ 1._x0009_Apoyar a la Subdirección de Gestión Corporativa en el seguimiento, monitoreo y reporte de las metas del proyecto de inversión según los lineamientos y directrices internos.  2._x0009_Tramitar las modificaciones y/o actualizaciones del proyecto de inversión de la Subdirección de Gestión Corporativa, a las que haya lugar.  3._x0009_Apoyar a la Subdirección de Gestión Corporativa en la formulación, actualización, monitoreo y seguimiento de los planes, programas, indicadores, riesgos y temas de gestión interna, articuladamente con los responsables de dependencia de la Subdirección.  4._x0009_Acompañar a las dependencias de la Subdirección de Gestión Corporativa y a los gestores SIG en la actualización de los procedimientos y documentos relacionados con el Sistema Integrado de Gestión – SIG.  5._x0009_Articular con la Oficina Asesora de Planeación y Oficina de Control Interno de la Fundación los temas de gestión de la Subdirección de Gestión Corporativa, atendiendo las indicaciones del Subdirector de la referida dependencia.  6._x0009_Realizar la construcción, consolidación de informes, reportes y balances de gestión de la Subdirección de Gestión Corporativa, atendiendo las indicaciones del supervisor del contrato.  7._x0009_Elaborar el reporte trimestral de las actuaciones de la junta directiva de la Fundación y gestionar su publicación en la página web de la entidad.  8._x0009_Elaborar las actas de comités que se realicen al interior de la Subdirección, que le sean solicitadas por el supervisor del contrato.  9._x0009_Dar charlas de sensibilización en temas relacionados con el objeto del contrato, cuando estas le sean requeridas.  10._x0009_Participar en reuniones y actividades programadas y/o delegadas por el supervisor del contrato.  11._x0009_Apoyar la supervisión de contratos y/o convenios que le sean asignados por el ordenador del gasto.  12.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60"/>
    <m/>
    <m/>
    <m/>
    <n v="0"/>
    <m/>
    <m/>
    <s v=" 134"/>
    <n v="1085000"/>
    <s v=" 2022-01-07"/>
    <n v="0"/>
    <n v="0"/>
    <x v="804"/>
    <x v="753"/>
    <n v="0"/>
  </r>
  <r>
    <x v="6"/>
    <s v="O21202020080383990"/>
    <s v="Otros servicios profesionales, técnicos y empresariales n.c.p."/>
    <x v="36"/>
    <s v="N/A"/>
    <s v="N/A"/>
    <s v="N/A"/>
    <s v="N/A"/>
    <s v="Prestar los servicios profesionales a la Fundación Gilberto Alzate Avendaño en la implementación de soluciones y mejoras tecnológicas sobre la herramienta informática del Sistema de Gestión de Documentos Electrónicos de Archivos - SGDEA"/>
    <s v="01-Recursos Distrito"/>
    <s v="VA-RECURSOS DISTRITO"/>
    <s v="N/A"/>
    <s v="N/A"/>
    <s v="N/A"/>
    <s v="N/A"/>
    <x v="17"/>
    <s v="N/A"/>
    <s v="N/A"/>
    <s v="PM/0215/0001/FUNC"/>
    <s v="SCDPF-123-00016-22"/>
    <s v="01/03/2022 08:01:26"/>
    <s v="Contractual"/>
    <s v="CONTRATO DE PRESTACIÓN DE SERVICIOS PROFESIONALES"/>
    <s v="80111600, 80111620"/>
    <s v="Prestar los servicios profesionales a la Fundación Gilberto Alzate Avendaño en la implementación de soluciones y mejoras tecnológicas sobre la herramienta informática del Sistema de Gestión de Documentos Electrónicos de Archivos - SGDEA"/>
    <s v="Prestar los servicios profesionales a la Fundación Gilberto Alzate Avendaño en la implementación de soluciones y mejoras tecnológicas sobre la herramienta informática del Sistema de Gestión de Documentos Electrónicos de Archivos - SGDEA"/>
    <s v=" _x000a_ 1._x0009_Customizar el funcionamiento de las aplicaciones relacionadas con gestión documental a través de acciones preventivas y correctivas, en el sistema, principalmente de los backups.  2._x0009_Dar soporte a la migración de nuevos dispositivos y velar por su adecuado funcionamiento bajo los parámetros establecidos por el proceso de gestión TIC.  3._x0009_Realizar el desarrollo de software necesario que permita mejoras, ajustes, estabilización, nuevas funcionalidades e integración con otros aplicativos, de la herramienta informática del sistema de gestión de documentos electrónicos de archivos – SGDEA, de la entidad.  4._x0009_Apoyar el soporte técnico y funcional de tercer nivel, de las herramientas del SGDEA.  5._x0009_Adelantar capacitaciones en los temas inherentes con sus obligaciones, de acuerdo a solicitud del supervisor del contrato.  6._x0009_Elaborar y actualizar la documentación técnica y de usuario final, de acuerdo a los nuevos componentes desarrollados para la aplicación del SGDEA de la Fundación.  7._x0009_Apoyar la elaboración de informes y reportes periódicos y los que le sean requeridos, relacionados con temas del proceso Gestión de TIC.  8._x0009_Apoyar la elaboración de respuestas a los derechos de petición o solicitudes relacionadas con temas inherentes al proceso Gestión de TIC de la entidad.  9._x0009_Participar en reuniones, sesiones de trabajo, eventos y actividades organizadas y/o delegadas por el supervisor del contrato, relacionadas con el objeto del mismo.  10._x0009_Cumplir con las demás obligaciones designadas por el supervisor del contrato, que tengan relación con el objeto contractual. _x000a_  _x000a_ "/>
    <s v="2022-01-05 00:00:00"/>
    <s v="2022-01-06 00:00:00"/>
    <n v="315"/>
    <n v="0"/>
    <s v="ANDRES CAMILO CASTRO BETANCOURT"/>
    <s v="Contratación directa"/>
    <n v="1085000"/>
    <n v="0"/>
    <s v="NO"/>
    <s v="CO-DC-11001"/>
    <s v="Diego Forero"/>
    <n v="136"/>
    <m/>
    <m/>
    <m/>
    <n v="0"/>
    <m/>
    <m/>
    <s v=" 228"/>
    <n v="1085000"/>
    <s v=" 2022-01-25"/>
    <n v="0"/>
    <n v="0"/>
    <x v="804"/>
    <x v="753"/>
    <n v="0"/>
  </r>
  <r>
    <x v="6"/>
    <s v="O21202020080383990"/>
    <s v="Otros servicios profesionales, técnicos y empresariales n.c.p."/>
    <x v="36"/>
    <s v="N/A"/>
    <s v="N/A"/>
    <s v="N/A"/>
    <s v="N/A"/>
    <s v="Prestar los servicios profesionales a la Fundación Gilberto Alzate Avendaño en el diseño y ejecución del plan estratégico de tecnologías de la información 2022"/>
    <s v="01-Recursos Distrito"/>
    <s v="VA-RECURSOS DISTRITO"/>
    <s v="N/A"/>
    <s v="N/A"/>
    <s v="N/A"/>
    <s v="N/A"/>
    <x v="17"/>
    <s v="N/A"/>
    <s v="N/A"/>
    <s v="PM/0215/0001/FUNC"/>
    <s v="SCDPF-123-00018-22"/>
    <s v="01/03/2022 08:01:42"/>
    <s v="Contractual"/>
    <s v="CONTRATO DE PRESTACIÓN DE SERVICIOS PROFESIONALES"/>
    <s v="80111600, 80111620"/>
    <s v="Prestar los servicios profesionales a la Fundación Gilberto Alzate Avendaño en el diseño y ejecución del plan estratégico de tecnologías de la información 2022"/>
    <s v="Prestar los servicios profesionales a la Fundación Gilberto Alzate Avendaño en el diseño y ejecución del plan estratégico de tecnologías de la información 2022"/>
    <s v=" _x000a_ 1._x0009_Desarrollar y hacer seguimiento a los proyectos de tecnologías de la información que se proyecten en el PETI para que sean ejecutados en tiempo y forma.  2._x0009_Velar por el adecuado desempeño de la infraestructura tecnológica existente al interior de la entidad, verificando mensualmente los indicadores del proceso gestión TIC.  3._x0009_Realizar las actividades de definición, seguimiento, evaluación y mejoramiento a la implementación del proceso de gestión TIC.  4._x0009_Apoyar las actividades que al interior de la entidad se desarrollen en referencia a la Estrategia de Gobierno Digital, desde el punto de vista tecnológico.  5._x0009_Apoyar las estrategias para la implementación, mantenimiento, mejoramiento y sostenibilidad del Sistema de Gestión de Seguridad de la Información al interior de la entidad.  6._x0009_Apoyar la adquisición de bienes y servicios a nivel tecnológico, mediante la definición de criterios técnicos.  7._x0009_Dirigir y controlar la gestión de aplicaciones con base en las necesidades que se deriven de las diferentes dependencias de la Fundación.  8._x0009_Apoyar la elaboración de informes y demás documentos requeridos por el supervisor del contrato.  9._x0009_Participar en reuniones y actividades programadas y/o delegadas por el supervisor del contrato.  10._x0009_Apoyar la supervisión de contratos y/o convenios que le sean asignados por el ordenador del gasto.  11._x0009_Cumplir con las demás obligaciones designadas por el supervisor del contrato, que tengan relación con el objeto contractual. _x000a_  _x000a_ "/>
    <s v="2022-01-05 00:00:00"/>
    <s v="2022-01-06 00:00:00"/>
    <n v="330"/>
    <n v="0"/>
    <s v="ANDRES CAMILO CASTRO BETANCOURT"/>
    <s v="Contratación directa"/>
    <n v="1085000"/>
    <n v="0"/>
    <s v="NO"/>
    <s v="CO-DC-11001"/>
    <s v="Diego Forero"/>
    <n v="130"/>
    <m/>
    <m/>
    <m/>
    <n v="0"/>
    <m/>
    <m/>
    <s v=" 147"/>
    <n v="1085000"/>
    <s v=" 2022-01-12"/>
    <n v="0"/>
    <n v="0"/>
    <x v="804"/>
    <x v="753"/>
    <n v="0"/>
  </r>
  <r>
    <x v="6"/>
    <s v="O21202020080484120"/>
    <s v="Servicios de telefonía fija (acceso)"/>
    <x v="36"/>
    <s v="N/A"/>
    <s v="N/A"/>
    <s v="N/A"/>
    <s v="N/A"/>
    <s v="Servicio público Telefonía fija,  troncal sip -  tigo Une.  vigencia 2022"/>
    <s v="01-Recursos Distrito"/>
    <s v="VA-RECURSOS DISTRITO"/>
    <s v="N/A"/>
    <s v="N/A"/>
    <s v="N/A"/>
    <s v="N/A"/>
    <x v="17"/>
    <s v="N/A"/>
    <s v="N/A"/>
    <s v="PM/0215/0001/FUNC"/>
    <s v="SCDPF-123-00191-22"/>
    <s v="01/04/2022 02:01:30"/>
    <s v="No Contractual"/>
    <s v="FACTURAS"/>
    <m/>
    <s v="Servicio público Telefonía fija,  troncal sip -  tigo Une.  vigencia 2022"/>
    <s v="Pago de servicio público. Telefonía fija."/>
    <s v=" _x000a_  _x000a_ "/>
    <s v="2022-01-03 00:00:00"/>
    <s v="2022-12-30 00:00:00"/>
    <n v="365"/>
    <n v="0"/>
    <s v="HORACIO  CRUZ VASQUEZ"/>
    <s v="Facturas"/>
    <n v="6452000"/>
    <n v="0"/>
    <s v="NO"/>
    <s v="CO-DC-11001"/>
    <s v="N/A"/>
    <n v="185"/>
    <m/>
    <m/>
    <m/>
    <n v="0"/>
    <m/>
    <m/>
    <s v=" 123 275 310 385 445 534 682 788 1018 1087 1169 1244 1355"/>
    <n v="5636448"/>
    <s v=" 2022-01-07 2022-02-03 2022-03-04 2022-04-01 2022-05-02 2022-05-31 2022-07-01 2022-08-01 2022-09-07 2022-10-04 2022-11-09 2022-11-30 2022-12-28"/>
    <n v="0"/>
    <n v="0"/>
    <x v="808"/>
    <x v="758"/>
    <n v="0"/>
  </r>
  <r>
    <x v="6"/>
    <s v="O21202020080484131"/>
    <s v="Servicios móviles de voz"/>
    <x v="36"/>
    <s v="N/A"/>
    <s v="N/A"/>
    <s v="N/A"/>
    <s v="N/A"/>
    <s v="Pago telefonía Móvil- claro. pago de servicio público valor a pagar $ 6.575.000"/>
    <s v="01-Recursos Distrito"/>
    <s v="VA-RECURSOS DISTRITO"/>
    <s v="N/A"/>
    <s v="N/A"/>
    <s v="N/A"/>
    <s v="N/A"/>
    <x v="17"/>
    <s v="N/A"/>
    <s v="N/A"/>
    <s v="PM/0215/0001/FUNC"/>
    <s v="SCDPF-123-00192-22"/>
    <s v="01/04/2022 03:01:21"/>
    <s v="No Contractual"/>
    <s v="FACTURAS"/>
    <m/>
    <s v="Pago telefonía Móvil- claro. pago de servicio público valor a pagar $ 6.575.000"/>
    <s v="Pago de servicio público Telefonía Móvil"/>
    <s v=" _x000a_ Pago de consumo mensual x 12 meses _x000a_ "/>
    <s v="2022-01-03 00:00:00"/>
    <s v="2022-12-30 00:00:00"/>
    <n v="360"/>
    <n v="0"/>
    <s v="HORACIO  CRUZ VASQUEZ"/>
    <s v="Facturas"/>
    <n v="6575000"/>
    <n v="0"/>
    <s v="NO"/>
    <s v="CO-DC-11001"/>
    <s v="N/A"/>
    <n v="188"/>
    <m/>
    <m/>
    <m/>
    <n v="0"/>
    <m/>
    <m/>
    <s v=" 213 306 321 409 470 622 738 858 1026 1132 1182 1306"/>
    <n v="2937852"/>
    <s v=" 2022-01-24 2022-02-21 2022-03-18 2022-04-18 2022-05-23 2022-06-21 2022-07-21 2022-08-22 2022-09-19 2022-10-20 2022-11-21 2022-12-21"/>
    <n v="0"/>
    <n v="0"/>
    <x v="809"/>
    <x v="759"/>
    <n v="0"/>
  </r>
  <r>
    <x v="6"/>
    <s v="O21202020080484222"/>
    <s v="Servicios de acceso a Internet de banda ancha"/>
    <x v="36"/>
    <s v="N/A"/>
    <s v="N/A"/>
    <s v="N/A"/>
    <s v="N/A"/>
    <s v="Prestar el servicio de internet para las sedes de la Fundación"/>
    <s v="01-Recursos Distrito"/>
    <s v="VA-RECURSOS DISTRITO"/>
    <s v="N/A"/>
    <s v="N/A"/>
    <s v="N/A"/>
    <s v="N/A"/>
    <x v="17"/>
    <s v="N/A"/>
    <s v="N/A"/>
    <s v="PM/0215/0001/FUNC"/>
    <s v="SCDPF-123-00138-22"/>
    <s v="01/03/2022 05:01:24"/>
    <s v="Contractual"/>
    <s v="CONTRATO DE PRESTACIÓN DE SERVICIOS"/>
    <n v="83121703"/>
    <s v="Prestar el servicio de internet para las sedes de la Fundación"/>
    <s v="Prestar el servicio de internet para las sedes de la Fundación"/>
    <s v=" _x000a_ 1._x0009_Suministrar conectividad y servicio de internet a la Sedes de la Fundación Gilberto Alzate Avendaño, Carrera 3 No. 10-27: Sede principal, Calle 10 No. 2-54: Sede casa amarilla y Calle 10 No. 2-91: Sede casa Grifos, así como a los demás inmuebles donde la entidad llegare a requerir el servicio, previo estudio de cobertura y factibilidad adelantado con el contratista.  2._x0009_Habilitar los servicios de conexión entre las sedes de la Fundación Gilberto Alzate Avendaño (Carrera 3 No. 10-27: Sede principal, Calle 10 No. 2-54: Sede casa amarilla y Calle 10 No. 2-91: Sede casa Grifos) utilizando para ello los medios de transmisión apropiados para un óptimo funcionamiento, de acuerdo a la ficha técnica establecida, sin costo adicional.  3._x0009_Garantizar la prestación del servicio de internet y conectividad las 24 horas del día 7 días a la semana (7x24) de conformidad con la propuesta realizada, salvo casos de fuerza mayor o caso fortuito o hechos imputables a la Fundación.  4._x0009_Facturar por los servicios efectivamente prestados mensualmente o por fracción de mes, de conformidad con la tarifa de la propuesta presentada por el contratista.  5._x0009_Realizar la instalación y desinstalación de los equipos y elementos de conectividad necesarios para la prestación del servicio sin cargo adicional.  6._x0009_Dar acceso a un funcionario o contratista de la Fundación, para que pueda realizar la consulta de la utilización de los canales en forma gráfica y en tiempo real de la prestación del servicio.  7._x0009_Mantener la disponibilidad de soporte técnico, de acuerdo a la propuesta presentada por el contratista, frente a las eventualidades o daños técnicos o deficientes en la prestación del servicio de conectividad.  8._x0009_Atender en un máximo de un (1) día calendario, a partir del envío de la comunicación por parte de la entidad, las solicitudes y reclamos adelantados en el evento en que se llegaré a presentar. La notificación se realizará vía correo electrónico; para lo cual, se contará el tiempo de respuesta, a partir de la notificación al contratista por parte de la entidad.  9._x0009_Realizar los mantenimientos preventivos y correctivos sobre los equipos del contratista, puestos a disposición para la prestación del servicio en los componentes de la red, previo reporte y aprobación del supervisor del contrato, sin costo adicional.  10.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1._x0009_Atender oportunamente las solicitudes e instrucciones del supervisor del contrato.  12._x0009_Las demás que sean de la naturaleza del objeto contractual. _x000a_  _x000a_ "/>
    <s v="2022-01-03 00:00:00"/>
    <s v="2022-01-03 00:00:00"/>
    <n v="360"/>
    <n v="0"/>
    <s v="ANDRES CAMILO CASTRO BETANCOURT"/>
    <s v="Contratación directa"/>
    <n v="16494268"/>
    <n v="0"/>
    <s v="NO"/>
    <s v="CO-DC-11001"/>
    <s v="Diego Forero"/>
    <n v="15"/>
    <m/>
    <m/>
    <m/>
    <n v="0"/>
    <m/>
    <m/>
    <s v=" 15"/>
    <n v="16494268"/>
    <s v=" 2022-01-04"/>
    <n v="0"/>
    <n v="0"/>
    <x v="810"/>
    <x v="760"/>
    <n v="0"/>
  </r>
  <r>
    <x v="6"/>
    <s v="O21202020080484222"/>
    <s v="Servicios de acceso a Internet de banda ancha"/>
    <x v="36"/>
    <s v="N/A"/>
    <s v="N/A"/>
    <s v="N/A"/>
    <s v="N/A"/>
    <s v="Adición contrato No. FUGA-48-2021, cuyo objeto consiste en: &quot;Prestar el servicio de internet para las sedes de la Fundación&quot;"/>
    <s v="01-Recursos Distrito"/>
    <s v="VA-RECURSOS DISTRITO"/>
    <s v="N/A"/>
    <s v="N/A"/>
    <s v="N/A"/>
    <s v="N/A"/>
    <x v="17"/>
    <s v="N/A"/>
    <s v="N/A"/>
    <s v="PM/0215/0001/FUNC"/>
    <s v="SCDPF-123-00139-22"/>
    <s v="02/16/2022 01:02:50"/>
    <s v="Contractual"/>
    <s v="CONTRATO DE PRESTACIÓN DE SERVICIOS"/>
    <n v="83121703"/>
    <s v="Adición contrato No. FUGA-48-2021, cuyo objeto consiste en: &quot;Prestar el servicio de internet para las sedes de la Fundación&quot;"/>
    <s v="Adición contrato No. FUGA-48-2021, cuyo objeto consiste en: &quot;Prestar el servicio de internet para las sedes de la Fundación&quot;"/>
    <s v=" _x000a_ 1._x0009_Suministrar conectividad y servicio de internet a la Sedes de la Fundación Gilberto Alzate Avendaño, Carrera 3 No. 10-27: Sede principal, Calle 10 No. 2-54: Sede casa amarilla y Calle 10 No. 2-91: Sede casa Grifos, así como a los demás inmuebles donde la entidad llegare a requerir el servicio, previo estudio de cobertura y factibilidad adelantado con el contratista.  2._x0009_Habilitar los servicios de conexión entre las sedes de la Fundación Gilberto Alzate Avendaño (Carrera 3 No. 10-27: Sede principal, Calle 10 No. 2-54: Sede casa amarilla y Calle 10 No. 2-91: Sede casa Grifos) utilizando para ello los medios de transmisión apropiados para un óptimo funcionamiento, de acuerdo a la ficha técnica establecida, sin costo adicional.  3._x0009_Garantizar la prestación del servicio de internet y conectividad las 24 horas del día 7 días a la semana (7x24) de conformidad con la propuesta realizada, salvo casos de fuerza mayor o caso fortuito o hechos imputables a la Fundación.  4._x0009_Facturar por los servicios efectivamente prestados mensualmente o por fracción de mes, de conformidad con la tarifa de la propuesta presentada por el contratista.  5._x0009_Realizar la instalación y desinstalación de los equipos y elementos de conectividad necesarios para la prestación del servicio sin cargo adicional.  6._x0009_Dar acceso a un funcionario o contratista de la Fundación, para que pueda realizar la consulta de la utilización de los canales en forma gráfica y en tiempo real de la prestación del servicio.  7._x0009_Mantener la disponibilidad de soporte técnico, de acuerdo a la propuesta presentada por el contratista, frente a las eventualidades o daños técnicos o deficientes en la prestación del servicio de conectividad.  8._x0009_Atender en un máximo de un (1) día calendario, a partir del envío de la comunicación por parte de la entidad, las solicitudes y reclamos adelantados en el evento en que se llegaré a presentar. La notificación se realizará vía correo electrónico; para lo cual, se contará el tiempo de respuesta, a partir de la notificación al contratista por parte de la entidad.  9._x0009_Realizar los mantenimientos preventivos y correctivos sobre los equipos del contratista, puestos a disposición para la prestación del servicio en los componentes de la red, previo reporte y aprobación del supervisor del contrato, sin costo adicional.  10.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1._x0009_Atender oportunamente las solicitudes e instrucciones del supervisor del contrato.  12._x0009_Las demás que sean de la naturaleza del objeto contractual. _x000a_ "/>
    <s v="2022-02-16 00:00:00"/>
    <s v="2022-02-22 00:00:00"/>
    <n v="300"/>
    <n v="0"/>
    <s v="ANDRES CAMILO CASTRO BETANCOURT"/>
    <s v="Contratación directa"/>
    <n v="370437"/>
    <n v="0"/>
    <s v="NO"/>
    <s v="CO-DC-11001"/>
    <s v="Diego Forero"/>
    <n v="363"/>
    <m/>
    <m/>
    <m/>
    <n v="0"/>
    <m/>
    <m/>
    <s v=" 386"/>
    <n v="370437"/>
    <s v=" 2022-04-04"/>
    <n v="0"/>
    <n v="0"/>
    <x v="811"/>
    <x v="761"/>
    <n v="0"/>
  </r>
  <r>
    <x v="6"/>
    <s v="O21202020080585250"/>
    <s v="Servicios de protección (guardas de seguridad)"/>
    <x v="36"/>
    <s v="N/A"/>
    <s v="N/A"/>
    <s v="N/A"/>
    <s v="N/A"/>
    <s v="Prestar el servicio integral de vigilancia y seguridad privada para todos los bienes muebles e inmuebles de propiedad y/o tenencia de la Fundación Gilberto Alzate Avendaño"/>
    <s v="01-Recursos Distrito"/>
    <s v="VA-RECURSOS DISTRITO"/>
    <s v="N/A"/>
    <s v="N/A"/>
    <s v="N/A"/>
    <s v="N/A"/>
    <x v="17"/>
    <s v="N/A"/>
    <s v="N/A"/>
    <s v="PM/0215/0001/FUNC"/>
    <s v="SCDPF-123-00170-22"/>
    <s v="01/03/2022 07:01:24"/>
    <s v="Contractual"/>
    <s v="CONTRATO DE PRESTACIÓN DE SERVICIOS"/>
    <s v="92101501, 92121504"/>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 _x000a_ 1._x0009_Prestar los servicios objeto de la presente contratación, teniendo en cuenta las condiciones y requisitos técnicos y legales previstos, y de acuerdo con la distribución que se indique por el supervisor del contrato.  2._x0009_Garantizar la seguridad de los bienes muebles, inmuebles de propiedad de la Fundación, los inmuebles por los cuales sea o fuere legalmente responsable, los cuales están ubicados en los sitios que se describen dentro del presente documento y los que sean indicados por el supervisor del contrato, así como velar por la seguridad de todo el personal (funcionarios, contratistas y visitantes) que se encuentren al interior de las sedes de la entidad.  3._x0009_Garantizar que el personal de servicio cumpla con el perfil solicitado en el pliego de condiciones y/o anexo explicativo, que tenga por lo menos un nivel académico de bachiller, además de los requisitos exigidos por la Superintendencia de Vigilancia y Seguridad Privada. Para ello el contratista deberá, una vez suscrito el contrato y previa firma del acta de inicio, presentar las hojas de vida del personal que se vaya a destinar para la prestación del servicio, el cual debe cumplir con los perfiles mínimos establecidos para cada cargo del presente proceso, tanto para el inicio de la ejecución, como para cualquier cambio o reemplazo que se requiera realizar; en el caso de cambios de personal o reemplazos, estos deberán ser sometidos a aprobación por parte del supervisor del contrato.  4._x0009_Mantener las medidas necesarias para la protección y seguridad, tanto de las instalaciones como de quienes laboran en las mismas.  5._x0009_Instalar los medios tecnológicos requeridos por la Fundación, en un término máximo de cinco (5) días calendario, contados a partir del cumplimiento de los requisitos de perfeccionamiento y ejecución del contrato.  6._x0009_Asumir los costos de instalación, puesta en funcionamiento, mantenimiento y/o reubicación de los equipos de apoyo (medios tecnológicos), mientras dure la prestación del servicio, velando porque los circuitos cerrados de televisión y alarmas se encuentren en funcionamiento las veinticuatro (24) horas del día, los siete (7) días de la semana.  7._x0009_Garantizar el correcto funcionamiento de los elementos tecnológicos objeto del contrato.  8._x0009_Atender de forma inmediata los reclamos y sugerencias hechas por el supervisor del contrato o quien haga sus veces.  9._x0009_Dar al personal de servicio la capacitación e instrucción adecuada en lo referente a la prestación del servicio y relaciones interpersonales.  10._x0009_Reemplazar y relevar el personal cuando la Fundación lo solicite, cuando se requiera (por renuncia del personal o despido o enfermedad o incapacidades), por faltas o fallas en el servicio, atribuibles al personal; en caso de cambio del respectivo personal, este deberá cumplir con las condiciones mínimas requeridas en el pliego de condiciones.  11._x0009_Controlar el acceso a las diferentes dependencias de la Fundación y a los inmuebles por los cuales sea o fuere legalmente responsable, de funcionarios, contratistas, visitantes, que no estén autorizadas por escrito por el funcionario competente en día y horas no laborables.  12._x0009_Suministrar los elementos, armamento, medios de comunicación, equipos, materiales, recurso humano apto, competente y debidamente dotado y uniformado y todos los demás recursos necesarios para la total y correcta prestación de los servicios, cumpliendo lo previsto en las especificaciones técnicas que hacen parte integral de estos estudios previos, así como las disposiciones técnicas y legales que regulan estos servicios.  13._x0009_Garantizar en lo que respecta a la dotación de los revólveres, que cada una de las armas cuente con el respectivo salvoconducto vigente expedido por el Ministerio de Defensa.  14._x0009_Responder por la conducta y actos de su personal y mantener la supervisión directa sobre el mismo.  15._x0009_Proporcionar a la Fundación el personal necesario, para reemplazar inmediatamente al(los) vigilante(s) que falten a su turno; para este caso, el personal deberá cumplir con las condiciones mínimas establecidas en el pliego de condiciones.  16._x0009_Garantizar que el personal encargado de prestar el servicio de vigilancia esté debidamente uniformado, carnetizado (con el arma reglamentaria de dotación) y capacitado de acuerdo a la normatividad exigida por la Superintendencia de Vigilancia.  17._x0009_Reportar oportunamente a la entidad, los hechos y circunstancias que llegaren a ocurrir durante la prestación del servicio, anotando los mismos diariamente en el libro de minuta de cada puesto.  18._x0009_Verificar que los elementos de propiedad de la Fundación que vayan a ser retirados de sus instalaciones cuenten con la respectiva autorización de salida, de acuerdo con los procedimientos establecidos e informados por la entidad, a través del supervisor del contrato.  19._x0009_Ejercer por medio de los vigilantes, en la recepción de las oficinas de la Fundación, el control sobre la entrada y salida de visitantes, llevando el respectivo registro en el libro de control, cumpliendo los deberes que la Ley impone conforme el tratamiento de datos personales, el cual se encuentra reglamentado por medio de la Ley 1581 de 2012.  20._x0009_Apoyar la prevención y el control de situaciones de emergencia.  21._x0009_Apoyar, por medio de los vigilantes designados el encendido y apagado de las luces de las áreas comunes de las diferentes sedes de la Fundación en donde presten el servicio una vez se realice la ronda o recorrido programado.  22._x0009_Entregar al supervisor del contrato dentro de los diez (10) días calendarios siguientes al inicio del contrato, el protocolo de manejo de emergencias.  23._x0009_Apoyar, por medio de los vigilantes designados la atención al público que solicite información, dándoles la orientación requerida.  24._x0009_Presentar en el grupo de vigilantes al menos (1) mujer mayor de 18 años, esta condición será verificada por el supervisor del contrato.  25._x0009_Prestar el servicio con los equipos necesarios para el cumplimiento de la labor, acorde con los aspectos solicitados por la entidad en el presente documento y en las especificaciones técnicas.  26._x0009_Elaborar y presentar al supervisor del contrato, luego de transcurridos quince (15) días calendario de ejecución del contrato y al finalizar el mismo, un informe escrito y en medio magnético (incluyendo material fílmico y fotográfico de las instalaciones) de evaluación de las condiciones de seguridad de las diferentes sedes donde se preste el servicio de vigilancia. Así mismo deberá elaborar y presentar estudios e iniciativas orientados a mejorar la prestación del servicio, cuando se considere necesario o el supervisor del contrato lo solicite.  27._x0009_Reponer los bienes a él encomendados, con las mismas características y en condiciones iguales o superiores, en caso de que ocurra daño y/o siniestro por pérdida o hurto de los mismos, en las dependencias donde la compañía de vigilancia presta el servicio, y que se establezca que hubo negligencia, omisión, impericia y/o falta de vigilancia y custodia del servicio de vigilancia, según el acta que suscriba el supervisor del contrato y el supervisor designado por el contratista en donde describan los hechos acontecidos y la falta de negligencia del personal de vigilancia, de conformidad con lo establecido por el Decreto 356 de 1994, en un término no mayor a treinta (30) días hábiles.  28._x0009_Garantizar que el supervisor designado por el contratista efectúe mínimo dos (2) visitas por semana a los puestos de trabajo en las diferentes sedes.  29._x0009_Solicitar por escrito al supervisor del contrato, en caso de ser necesario y debidamente justificado el cambio de alguna de las personas asignadas para la prestación del servicio (indicando las razones que lo justifican) por lo menos con cinco (5) días hábiles de antelación, anexando la hoja de vida del vigilante de reemplazo, y el supervisor previo análisis de los motivos y de las condiciones del perfil propuesto, podrá autorizar el cambio, el cual solamente se hará efectivo una vez se haya autorizado por escrito por parte del supervisor de la entidad, precisando que el sustituto propuesto debe tener iguales o superiores condiciones y calidades de la persona que va a ser retirada del servicio.  30._x0009_Garantizar la comunicación permanente con los diferentes puestos, utilizando sistemas de comunicación debidamente autorizados por el Ministerio de Comunicaciones, en los casos en que se requiera.  31._x0009_Garantizar que, con ocasión de la celebración, ejecución y liquidación de la operación, el contratista acuerda en forma irrevocable a mantener indemne a la Fundación por cualquier daño o perjuicio originado en reclamaciones de terceros y que se deriven de sus actuaciones o de las de sus subcontratistas o dependientes.  32._x0009_Asumir completamente y bajo su absoluta responsabilidad los costos de los elementos, dotación, equipos, salarios, prestaciones sociales de todo el personal que emplea para la ejecución de los servicios contratados y para obtener las diferentes licencias y/o permisos que se requieran para la prestación y utilización de estos servicios.  33._x0009_Garantizar que si la fecha de vencimiento de la licencia de funcionamiento se presentare durante el plazo de ejecución del contrato, el contratista solicitará la renovación sesenta (60) días calendario antes de la pérdida de vigencia de la misma. En caso contrario, por el simple acto de tener vencida la licencia se dará por terminado de manera unilateral y anticipada el contrato suscrito con la Fundación, a partir de la fecha de vencimiento de la licencia de funcionamiento.  34._x0009_Prohibir al personal que disponga el contratista para la prestación del servicio, el consumo de bebidas embriagantes o sustancias alucinógenas o psicotrópicas ni encontrarse bajo sus efectos, en el ejercicio de sus funciones, ni realizar actos que puedan menoscabar la confianza que la Fundación ha depositado en él.  35._x0009_Garantizar que el armamento usado para la prestación del servicio de vigilancia y seguridad privada sea de propiedad exclusiva del contratista que presta el servicio y siempre deberá tener vigentes las licencias, salvoconductos y autorizaciones respectivas. Se entiende que el proveedor deberá de adoptar las medidas de seguridad adecuadas, para el correcto manejo, guarda y uso de las mismas.  36._x0009_Mantener vigente durante toda la ejecución del contrato, inclusive adiciones y prórrogas del mismo, la licencia de funcionamiento, así como el permiso para desarrollar actividades de telecomunicaciones y demás permisos que se requieran para la correcta ejecución del contrato.  37._x0009_Cumplir estrictamente los requisitos, normas, protocolos de seguridad, bioseguridad y demás disposiciones que regulan la prestación de todos los servicios de vigilancia y seguridad privada.  38._x0009_Presentar para la suscripción del acta de inicio, los contratos firmados con el personal que prestará los servicios en la Fundación, en los cuales conste la vinculación de los vigilantes con el contratista; la relación del personal, aportando las respectivas hojas de vida con los soportes y los comprobantes de afiliación al Sistema Integral de Seguridad Social o las planillas de pago de aportes al sistema.  39._x0009_Firmar el acta de inicio de ejecución del contrato, en la cual se dejará constancia del recibo de las instalaciones (inventarios) y puesta en funcionamiento de los equipos, elementos, recurso humano, dotación y demás objetos requeridos para la correcta ejecución de las obligaciones contractuales.  40._x0009_Asegurar la disponibilidad ilimitada de minutos en los equipos celulares o avanteles que prestarán el servicio (en caso de prestar el servicio haciendo uso de este tipo de equipos), así como aportar los contratos, mediante los cuales se adquirió el servicio y cumplir con lo establecido sobre el particular de acuerdo con la normatividad vigente.  41._x0009_Responder por los bienes de servidores públicos que ingresen a las instalaciones y sean debidamente registrados en las minutas y/o bitácoras de vigilancia.  42._x0009_Realizar mantenimiento preventivo y correctivo de los elementos tecnológicos que sufran daño o avería sin costo adicional, garantizando el correcto funcionamiento de los elementos tecnológicos objeto del contrato.  43._x0009_Resguardar la información (bitácoras y minutas) durante la ejecución del contrato; de la información mencionada anteriormente se deberá entregar copia a la entidad en los casos en que esta lo solicite y de igual forma al finalizar el contrato se deberá entregar copia íntegra de la información almacenada; así mismo en el caso de las grabaciones de los videos estos deberán estar disponibles por lo menos los últimos 15 días anteriores a la fecha de solicitud que realice la entidad, de acuerdo a la capacidad que posea la Fundación en equipos.  44._x0009_Poner a disposición de la ejecución del contrato sin costo alguno para la Entidad, un (1) coordinador de contrato y un (1) supervisor de contrato.  45._x0009_Cumplir con todas las demás obligaciones que sean inherentes, pertinentes y necesarias para la adecuada ejecución del objeto contractual. _x000a_ "/>
    <s v="2022-01-03 00:00:00"/>
    <s v="2022-01-03 00:00:00"/>
    <n v="360"/>
    <n v="0"/>
    <s v="ANDRES CAMILO CASTRO BETANCOURT"/>
    <s v="Selección abreviada subasta inversa"/>
    <n v="125150000"/>
    <n v="0"/>
    <s v="NO"/>
    <s v="CO-DC-11001"/>
    <s v="Diego Forero"/>
    <n v="35"/>
    <m/>
    <m/>
    <m/>
    <n v="0"/>
    <m/>
    <m/>
    <s v=" 35"/>
    <n v="125150000"/>
    <s v=" 2022-01-04"/>
    <n v="0"/>
    <n v="0"/>
    <x v="812"/>
    <x v="762"/>
    <n v="0"/>
  </r>
  <r>
    <x v="6"/>
    <s v="O21202020080585250"/>
    <s v="Servicios de protección (guardas de seguridad)"/>
    <x v="36"/>
    <s v="N/A"/>
    <s v="N/A"/>
    <s v="N/A"/>
    <s v="N/A"/>
    <s v="Adición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171-22"/>
    <s v="04/04/2022 12:04:35"/>
    <s v="Contractual"/>
    <s v="CONTRATO DE PRESTACIÓN DE SERVICIOS"/>
    <s v="92101501, 92121504"/>
    <s v="Adición contrato No. FUGA-96-2021, cuyo objeto consiste en &quot;Prestar el servicio integral de vigilancia y seguridad privada para todos los bienes muebles e inmuebles de propiedad y/o tenencia de la Fundación Gilberto Alzate Avendaño&quot;"/>
    <s v="Adición contrato No. FUGA-96-2021, cuyo objeto consiste en &quot;Prestar el servicio integral de vigilancia y seguridad privada para todos los bienes muebles e inmuebles de propiedad y/o tenencia de la Fundación Gilberto Alzate Avendaño&quot;"/>
    <s v=" _x000a_ 1._x0009_Prestar los servicios objeto de la presente contratación, teniendo en cuenta las condiciones y requisitos técnicos y legales previstos, y de acuerdo con la distribución que se indique por el supervisor del contrato.  2._x0009_Garantizar la seguridad de los bienes muebles, inmuebles de propiedad de la Fundación, los inmuebles por los cuales sea o fuere legalmente responsable, los cuales están ubicados en los sitios que se describen dentro del presente documento y los que sean indicados por el supervisor del contrato, así como velar por la seguridad de todo el personal (funcionarios, contratistas y visitantes) que se encuentren al interior de las sedes de la entidad.  3._x0009_Garantizar que el personal de servicio cumpla con el perfil solicitado en el pliego de condiciones y/o anexo explicativo, que tenga por lo menos un nivel académico de bachiller, además de los requisitos exigidos por la Superintendencia de Vigilancia y Seguridad Privada. Para ello el contratista deberá, una vez suscrito el contrato y previa firma del acta de inicio, presentar las hojas de vida del personal que se vaya a destinar para la prestación del servicio, el cual debe cumplir con los perfiles mínimos establecidos para cada cargo del presente proceso, tanto para el inicio de la ejecución, como para cualquier cambio o reemplazo que se requiera realizar; en el caso de cambios de personal o reemplazos, estos deberán ser sometidos a aprobación por parte del supervisor del contrato.  4._x0009_Mantener las medidas necesarias para la protección y seguridad, tanto de las instalaciones como de quienes laboran en las mismas.  5._x0009_Instalar los medios tecnológicos requeridos por la Fundación, en un término máximo de cinco (5) días calendario, contados a partir del cumplimiento de los requisitos de perfeccionamiento y ejecución del contrato.  6._x0009_Asumir los costos de instalación, puesta en funcionamiento, mantenimiento y/o reubicación de los equipos de apoyo (medios tecnológicos), mientras dure la prestación del servicio, velando porque los circuitos cerrados de televisión y alarmas se encuentren en funcionamiento las veinticuatro (24) horas del día, los siete (7) días de la semana.  7._x0009_Garantizar el correcto funcionamiento de los elementos tecnológicos objeto del contrato.  8._x0009_Atender de forma inmediata los reclamos y sugerencias hechas por el supervisor del contrato o quien haga sus veces.  9._x0009_Dar al personal de servicio la capacitación e instrucción adecuada en lo referente a la prestación del servicio y relaciones interpersonales.  10._x0009_Reemplazar y relevar el personal cuando la Fundación lo solicite, cuando se requiera (por renuncia del personal o despido o enfermedad o incapacidades), por faltas o fallas en el servicio, atribuibles al personal; en caso de cambio del respectivo personal, este deberá cumplir con las condiciones mínimas requeridas en el pliego de condiciones.  11._x0009_Controlar el acceso a las diferentes dependencias de la Fundación y a los inmuebles por los cuales sea o fuere legalmente responsable, de funcionarios, contratistas, visitantes, que no estén autorizadas por escrito por el funcionario competente en día y horas no laborables.  12._x0009_Suministrar los elementos, armamento, medios de comunicación, equipos, materiales, recurso humano apto, competente y debidamente dotado y uniformado y todos los demás recursos necesarios para la total y correcta prestación de los servicios, cumpliendo lo previsto en las especificaciones técnicas que hacen parte integral de estos estudios previos, así como las disposiciones técnicas y legales que regulan estos servicios.  13._x0009_Garantizar en lo que respecta a la dotación de los revólveres, que cada una de las armas cuente con el respectivo salvoconducto vigente expedido por el Ministerio de Defensa.  14._x0009_Responder por la conducta y actos de su personal y mantener la supervisión directa sobre el mismo.  15._x0009_Proporcionar a la Fundación el personal necesario, para reemplazar inmediatamente al(los) vigilante(s) que falten a su turno; para este caso, el personal deberá cumplir con las condiciones mínimas establecidas en el pliego de condiciones.  16._x0009_Garantizar que el personal encargado de prestar el servicio de vigilancia esté debidamente uniformado, carnetizado (con el arma reglamentaria de dotación) y capacitado de acuerdo a la normatividad exigida por la Superintendencia de Vigilancia.  17._x0009_Reportar oportunamente a la entidad, los hechos y circunstancias que llegaren a ocurrir durante la prestación del servicio, anotando los mismos diariamente en el libro de minuta de cada puesto.  18._x0009_Verificar que los elementos de propiedad de la Fundación que vayan a ser retirados de sus instalaciones cuenten con la respectiva autorización de salida, de acuerdo con los procedimientos establecidos e informados por la entidad, a través del supervisor del contrato.  19._x0009_Ejercer por medio de los vigilantes, en la recepción de las oficinas de la Fundación, el control sobre la entrada y salida de visitantes, llevando el respectivo registro en el libro de control, cumpliendo los deberes que la Ley impone conforme el tratamiento de datos personales, el cual se encuentra reglamentado por medio de la Ley 1581 de 2012.  20._x0009_Apoyar la prevención y el control de situaciones de emergencia.  21._x0009_Apoyar, por medio de los vigilantes designados el encendido y apagado de las luces de las áreas comunes de las diferentes sedes de la Fundación en donde presten el servicio una vez se realice la ronda o recorrido programado.  22._x0009_Entregar al supervisor del contrato dentro de los diez (10) días calendarios siguientes al inicio del contrato, el protocolo de manejo de emergencias.  23._x0009_Apoyar, por medio de los vigilantes designados la atención al público que solicite información, dándoles la orientación requerida.  24._x0009_Presentar en el grupo de vigilantes al menos (1) mujer mayor de 18 años, esta condición será verificada por el supervisor del contrato.  25._x0009_Prestar el servicio con los equipos necesarios para el cumplimiento de la labor, acorde con los aspectos solicitados por la entidad en el presente documento y en las especificaciones técnicas.  26._x0009_Elaborar y presentar al supervisor del contrato, luego de transcurridos quince (15) días calendario de ejecución del contrato y al finalizar el mismo, un informe escrito y en medio magnético (incluyendo material fílmico y fotográfico de las instalaciones) de evaluación de las condiciones de seguridad de las diferentes sedes donde se preste el servicio de vigilancia. Así mismo deberá elaborar y presentar estudios e iniciativas orientados a mejorar la prestación del servicio, cuando se considere necesario o el supervisor del contrato lo solicite.  27._x0009_Reponer los bienes a él encomendados, con las mismas características y en condiciones iguales o superiores, en caso de que ocurra daño y/o siniestro por pérdida o hurto de los mismos, en las dependencias donde la compañía de vigilancia presta el servicio, y que se establezca que hubo negligencia, omisión, impericia y/o falta de vigilancia y custodia del servicio de vigilancia, según el acta que suscriba el supervisor del contrato y el supervisor designado por el contratista en donde describan los hechos acontecidos y la falta de negligencia del personal de vigilancia, de conformidad con lo establecido por el Decreto 356 de 1994, en un término no mayor a treinta (30) días hábiles.  28._x0009_Garantizar que el supervisor designado por el contratista efectúe mínimo dos (2) visitas por semana a los puestos de trabajo en las diferentes sedes.  29._x0009_Solicitar por escrito al supervisor del contrato, en caso de ser necesario y debidamente justificado el cambio de alguna de las personas asignadas para la prestación del servicio (indicando las razones que lo justifican) por lo menos con cinco (5) días hábiles de antelación, anexando la hoja de vida del vigilante de reemplazo, y el supervisor previo análisis de los motivos y de las condiciones del perfil propuesto, podrá autorizar el cambio, el cual solamente se hará efectivo una vez se haya autorizado por escrito por parte del supervisor de la entidad, precisando que el sustituto propuesto debe tener iguales o superiores condiciones y calidades de la persona que va a ser retirada del servicio.  30._x0009_Garantizar la comunicación permanente con los diferentes puestos, utilizando sistemas de comunicación debidamente autorizados por el Ministerio de Comunicaciones, en los casos en que se requiera.  31._x0009_Garantizar que, con ocasión de la celebración, ejecución y liquidación de la operación, el contratista acuerda en forma irrevocable a mantener indemne a la Fundación por cualquier daño o perjuicio originado en reclamaciones de terceros y que se deriven de sus actuaciones o de las de sus subcontratistas o dependientes.  32._x0009_Asumir completamente y bajo su absoluta responsabilidad los costos de los elementos, dotación, equipos, salarios, prestaciones sociales de todo el personal que emplea para la ejecución de los servicios contratados y para obtener las diferentes licencias y/o permisos que se requieran para la prestación y utilización de estos servicios.  33._x0009_Garantizar que si la fecha de vencimiento de la licencia de funcionamiento se presentare durante el plazo de ejecución del contrato, el contratista solicitará la renovación sesenta (60) días calendario antes de la pérdida de vigencia de la misma. En caso contrario, por el simple acto de tener vencida la licencia se dará por terminado de manera unilateral y anticipada el contrato suscrito con la Fundación, a partir de la fecha de vencimiento de la licencia de funcionamiento.  34._x0009_Prohibir al personal que disponga el contratista para la prestación del servicio, el consumo de bebidas embriagantes o sustancias alucinógenas o psicotrópicas ni encontrarse bajo sus efectos, en el ejercicio de sus funciones, ni realizar actos que puedan menoscabar la confianza que la Fundación ha depositado en él.  35._x0009_Garantizar que el armamento usado para la prestación del servicio de vigilancia y seguridad privada sea de propiedad exclusiva del contratista que presta el servicio y siempre deberá tener vigentes las licencias, salvoconductos y autorizaciones respectivas. Se entiende que el proveedor deberá de adoptar las medidas de seguridad adecuadas, para el correcto manejo, guarda y uso de las mismas.  36._x0009_Mantener vigente durante toda la ejecución del contrato, inclusive adiciones y prórrogas del mismo, la licencia de funcionamiento, así como el permiso para desarrollar actividades de telecomunicaciones y demás permisos que se requieran para la correcta ejecución del contrato.  37._x0009_Cumplir estrictamente los requisitos, normas, protocolos de seguridad, bioseguridad y demás disposiciones que regulan la prestación de todos los servicios de vigilancia y seguridad privada.  38._x0009_Presentar para la suscripción del acta de inicio, los contratos firmados con el personal que prestará los servicios en la Fundación, en los cuales conste la vinculación de los vigilantes con el contratista; la relación del personal, aportando las respectivas hojas de vida con los soportes y los comprobantes de afiliación al Sistema Integral de Seguridad Social o las planillas de pago de aportes al sistema.  39._x0009_Firmar el acta de inicio de ejecución del contrato, en la cual se dejará constancia del recibo de las instalaciones (inventarios) y puesta en funcionamiento de los equipos, elementos, recurso humano, dotación y demás objetos requeridos para la correcta ejecución de las obligaciones contractuales.  40._x0009_Asegurar la disponibilidad ilimitada de minutos en los equipos celulares o avanteles que prestarán el servicio (en caso de prestar el servicio haciendo uso de este tipo de equipos), así como aportar los contratos, mediante los cuales se adquirió el servicio y cumplir con lo establecido sobre el particular de acuerdo con la normatividad vigente.  41._x0009_Responder por los bienes de servidores públicos que ingresen a las instalaciones y sean debidamente registrados en las minutas y/o bitácoras de vigilancia.  42._x0009_Realizar mantenimiento preventivo y correctivo de los elementos tecnológicos que sufran daño o avería sin costo adicional, garantizando el correcto funcionamiento de los elementos tecnológicos objeto del contrato.  43._x0009_Resguardar la información (bitácoras y minutas) durante la ejecución del contrato; de la información mencionada anteriormente se deberá entregar copia a la entidad en los casos en que esta lo solicite y de igual forma al finalizar el contrato se deberá entregar copia íntegra de la información almacenada; así mismo en el caso de las grabaciones de los videos estos deberán estar disponibles por lo menos los últimos 15 días anteriores a la fecha de solicitud que realice la entidad, de acuerdo a la capacidad que posea la Fundación en equipos.  44._x0009_Poner a disposición de la ejecución del contrato sin costo alguno para la Entidad, un (1) coordinador de contrato y un (1) supervisor de contrato.  45._x0009_Cumplir con todas las demás obligaciones que sean inherentes, pertinentes y necesarias para la adecuada ejecución del objeto contractual. _x000a_  _x000a_ "/>
    <s v="2022-04-06 00:00:00"/>
    <s v="2022-04-13 00:00:00"/>
    <n v="255"/>
    <n v="0"/>
    <s v="ANDRES CAMILO CASTRO BETANCOURT"/>
    <s v="Selección abreviada subasta inversa"/>
    <n v="29258000"/>
    <n v="0"/>
    <s v="NO"/>
    <s v="CO-DC-11001"/>
    <s v="Diego Forero"/>
    <n v="452"/>
    <m/>
    <m/>
    <m/>
    <n v="0"/>
    <m/>
    <m/>
    <s v=" 451"/>
    <n v="29258000"/>
    <s v=" 2022-05-06"/>
    <n v="0"/>
    <n v="0"/>
    <x v="813"/>
    <x v="763"/>
    <n v="16465917"/>
  </r>
  <r>
    <x v="6"/>
    <s v="O21202020080585250"/>
    <s v="Servicios de protección (guardas de seguridad)"/>
    <x v="36"/>
    <s v="N/A"/>
    <s v="N/A"/>
    <s v="N/A"/>
    <s v="N/A"/>
    <s v="Adición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645-22"/>
    <s v="12/21/2022 05:12:25"/>
    <s v="Contractual"/>
    <s v="CONTRATO DE PRESTACIÓN DE SERVICIOS"/>
    <s v="92121504, 92121701, 92101501, 92101502"/>
    <s v="Adición contrato No. FUGA-96-2021, cuyo objeto consiste en &quot;Prestar el servicio integral de vigilancia y seguridad privada para todos los bienes muebles e inmuebles de propiedad y/o tenencia de la Fundación Gilberto Alzate Avendaño&quot;"/>
    <s v="Adición contrato No. FUGA-96-2021, cuyo objeto consiste en &quot;Prestar el servicio integral de vigilancia y seguridad privada para todos los bienes muebles e inmuebles de propiedad y/o tenencia de la Fundación Gilberto Alzate Avendaño&quot;"/>
    <s v=" _x000a_  _x000a_ "/>
    <s v="2022-12-21 00:00:00"/>
    <s v="2022-12-23 00:00:00"/>
    <n v="8"/>
    <n v="0"/>
    <s v="ANDRES CAMILO CASTRO BETANCOURT"/>
    <s v="Selección abreviada subasta inversa"/>
    <n v="1168668"/>
    <n v="0"/>
    <s v="NO"/>
    <s v="CO-DC-11001"/>
    <s v="Diego Forero"/>
    <n v="992"/>
    <m/>
    <m/>
    <m/>
    <n v="0"/>
    <m/>
    <m/>
    <s v=" 1353"/>
    <n v="1168668"/>
    <s v=" 2022-12-28"/>
    <n v="0"/>
    <n v="0"/>
    <x v="814"/>
    <x v="2"/>
    <n v="1168668"/>
  </r>
  <r>
    <x v="6"/>
    <s v="O21202020080585330"/>
    <s v="Servicios de limpieza general"/>
    <x v="36"/>
    <s v="N/A"/>
    <s v="N/A"/>
    <s v="N/A"/>
    <s v="N/A"/>
    <s v="Prestar el servicio integral de aseo y cafetería para la Fundación Gilberto Alzate Avendaño"/>
    <s v="01-Recursos Distrito"/>
    <s v="VA-RECURSOS DISTRITO"/>
    <s v="N/A"/>
    <s v="N/A"/>
    <s v="N/A"/>
    <s v="N/A"/>
    <x v="17"/>
    <s v="N/A"/>
    <s v="N/A"/>
    <s v="PM/0215/0001/FUNC"/>
    <s v="SCDPF-123-00120-22"/>
    <s v="01/03/2022 07:01:0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53893996"/>
    <n v="0"/>
    <s v="NO"/>
    <s v="CO-DC-11001"/>
    <s v="Diego Forero"/>
    <n v="108"/>
    <m/>
    <m/>
    <m/>
    <n v="0"/>
    <m/>
    <m/>
    <s v=" 108"/>
    <n v="53893996"/>
    <s v=" 2022-01-04"/>
    <n v="0"/>
    <n v="0"/>
    <x v="815"/>
    <x v="764"/>
    <n v="0"/>
  </r>
  <r>
    <x v="6"/>
    <s v="O21202020080585330"/>
    <s v="Servicios de limpieza general"/>
    <x v="36"/>
    <s v="N/A"/>
    <s v="N/A"/>
    <s v="N/A"/>
    <s v="N/A"/>
    <s v="Prestar el servicio de fumigación, desinfección y control de plagas en las diferentes sedes de la Fundación"/>
    <s v="01-Recursos Distrito"/>
    <s v="VA-RECURSOS DISTRITO"/>
    <s v="N/A"/>
    <s v="N/A"/>
    <s v="N/A"/>
    <s v="N/A"/>
    <x v="17"/>
    <s v="N/A"/>
    <s v="N/A"/>
    <s v="PM/0215/0001/FUNC"/>
    <s v="SCDPF-123-00160-22"/>
    <s v="01/03/2022 08:01:22"/>
    <s v="Contractual"/>
    <s v="CONTRATO DE PRESTACIÓN DE SERVICIOS"/>
    <s v="72102103, 76101503"/>
    <s v="Prestar el servicio de fumigación, desinfección y control de plagas en las diferentes sedes de la Fundación"/>
    <s v="Prestar el servicio de fumigación, desinfección y control de plagas en las diferentes sedes de la Fundación"/>
    <s v=" _x000a_ 1._x0009_Certificar que cuenta con el permiso sanitario y ambiental de funcionamiento expedido por la Secretaría Distrital de Salud y/o entidad o autoridad que fuere competente conforme a la Ley Colombiana, de acuerdo a la normatividad ambiental vigente y garantizar que lo mantendrá vigente por el plazo de ejecución de la aceptación de oferta, previa suscripción del acta de inicio.  2._x0009_Realizar la fumigación, desinfección y control de plagas de las sedes de la entidad durante el plazo de ejecución establecido, de acuerdo a solicitudes del supervisor del contrato; cumpliendo con las normas vigentes relacionadas con el control de plagas.  3._x0009_Utilizar los productos adecuados, garantizando la aplicación y observancia de las medidas de seguridad correspondientes.  4._x0009_Expedir para cada una de las fumigaciones, desinfecciones y control de roedores la certificación donde conste que se efectuaron estas actividades, exigida por la Secretaría de Salud de Bogotá.  5._x0009_Realizar las actividades en horario y días señalados por la entidad, es decir en días no hábiles laborales para la Fundación.  6._x0009_Cumplir con el Decreto 1072 de 2015 que establece el Sistema de Gestión de Seguridad y Salud en el Trabajo SG-SST.  7._x0009_Cumplir los plazos y condiciones, de acuerdo a las actividades estipuladas en la ficha técnica que hace parte integral del contrato.  8._x0009_Suministrar materiales de óptima calidad y garantizados por el contratista.  9._x0009_Asignar sin costo adicional para la ejecución del presente contrato una persona que sea el enlace entre el contratista y la Fundación, que atienda las solicitudes, realice el trámite de facturación, pago y esté al tanto de todos los requerimientos que haga la entidad en desarrollo del contrato.  10._x0009_Acatar las sugerencias del supervisor del contrato.  11._x0009_Cumplir con las demás que sean inherentes a la naturaleza del contrato. _x000a_  _x000a_ "/>
    <s v="2022-01-03 00:00:00"/>
    <s v="2022-01-03 00:00:00"/>
    <n v="360"/>
    <n v="0"/>
    <s v="ANDRES CAMILO CASTRO BETANCOURT"/>
    <s v="Mínima cuantía"/>
    <n v="2001200"/>
    <n v="0"/>
    <s v="NO"/>
    <s v="CO-DC-11001"/>
    <s v="Diego Forero"/>
    <n v="37"/>
    <m/>
    <m/>
    <m/>
    <n v="0"/>
    <m/>
    <m/>
    <s v=" 37"/>
    <n v="2001200"/>
    <s v=" 2022-01-04"/>
    <n v="0"/>
    <n v="0"/>
    <x v="816"/>
    <x v="765"/>
    <n v="0"/>
  </r>
  <r>
    <x v="6"/>
    <s v="O21202020080585330"/>
    <s v="Servicios de limpieza general"/>
    <x v="36"/>
    <s v="N/A"/>
    <s v="N/A"/>
    <s v="N/A"/>
    <s v="N/A"/>
    <s v="Adición contrato No. FUGA-205-2021, cuyo objeto consiste en: &quot;Prestar el servicio de fumigación, desinfección y control de plagas en las diferentes sedes de la Fundación&quot;"/>
    <s v="01-Recursos Distrito"/>
    <s v="VA-RECURSOS DISTRITO"/>
    <s v="N/A"/>
    <s v="N/A"/>
    <s v="N/A"/>
    <s v="N/A"/>
    <x v="17"/>
    <s v="N/A"/>
    <s v="N/A"/>
    <s v="PM/0215/0001/FUNC"/>
    <s v="SCDPF-123-00161-22"/>
    <s v="06/02/2022 03:06:36"/>
    <s v="Contractual"/>
    <s v="CONTRATO DE PRESTACIÓN DE SERVICIOS"/>
    <s v="72102103, 76101503"/>
    <s v="Adición contrato No. FUGA-205-2021, cuyo objeto consiste en: &quot;Prestar el servicio de fumigación, desinfección y control de plagas en las diferentes sedes de la Fundación&quot;"/>
    <s v="Adición contrato No. FUGA-205-2021, cuyo objeto consiste en &quot;Prestar el servicio de fumigación, desinfección y control de plagas en las diferentes sedes de la Fundación&quot;"/>
    <s v=" _x000a_ 1._x0009_Certificar que cuenta con el permiso sanitario y ambiental de funcionamiento expedido por la Secretaría Distrital de Salud y/o entidad o autoridad que fuere competente conforme a la Ley Colombiana, de acuerdo a la normatividad ambiental vigente y garantizar que lo mantendrá vigente por el plazo de ejecución de la aceptación de oferta, previa suscripción del acta de inicio.  2._x0009_Realizar la fumigación, desinfección y control de plagas de las sedes de la entidad durante el plazo de ejecución establecido, de acuerdo a solicitudes del supervisor del contrato; cumpliendo con las normas vigentes relacionadas con el control de plagas.  3._x0009_Utilizar los productos adecuados, garantizando la aplicación y observancia de las medidas de seguridad correspondientes.  4._x0009_Expedir para cada una de las fumigaciones, desinfecciones y control de roedores la certificación donde conste que se efectuaron estas actividades, exigida por la Secretaría de Salud de Bogotá.  5._x0009_Realizar las actividades en horario y días señalados por la entidad, es decir en días no hábiles laborales para la Fundación.  6._x0009_Cumplir con el Decreto 1072 de 2015 que establece el Sistema de Gestión de Seguridad y Salud en el Trabajo SG-SST.  7._x0009_Cumplir los plazos y condiciones, de acuerdo a las actividades estipuladas en la ficha técnica que hace parte integral del contrato.  8._x0009_Suministrar materiales de óptima calidad y garantizados por el contratista.  9._x0009_Asignar sin costo adicional para la ejecución del presente contrato una persona que sea el enlace entre el contratista y la Fundación, que atienda las solicitudes, realice el trámite de facturación, pago y esté al tanto de todos los requerimientos que haga la entidad en desarrollo del contrato.  10._x0009_Acatar las sugerencias del supervisor del contrato.  11._x0009_Cumplir con las demás que sean inherentes a la naturaleza del contrato. _x000a_  _x000a_  _x000a_ "/>
    <s v="2022-05-11 00:00:00"/>
    <s v="2022-05-18 00:00:00"/>
    <n v="300"/>
    <n v="0"/>
    <s v="ANDRES CAMILO CASTRO BETANCOURT"/>
    <s v="Mínima cuantía"/>
    <n v="1000600"/>
    <n v="0"/>
    <s v="NO"/>
    <s v="CO-DC-11001"/>
    <s v="Diego Forero"/>
    <n v="540"/>
    <m/>
    <m/>
    <m/>
    <n v="0"/>
    <m/>
    <m/>
    <s v=" 691"/>
    <n v="1000600"/>
    <s v=" 2022-07-06"/>
    <n v="0"/>
    <n v="0"/>
    <x v="817"/>
    <x v="766"/>
    <n v="0"/>
  </r>
  <r>
    <x v="6"/>
    <s v="O21202020080585330"/>
    <s v="Servicios de limpieza general"/>
    <x v="36"/>
    <s v="N/A"/>
    <s v="N/A"/>
    <s v="N/A"/>
    <s v="N/A"/>
    <s v="Prestar el servicio de mantenimiento, lavado y desinfección de los tanques de agua y pozo eyector con los que cuenta la Fundación"/>
    <s v="01-Recursos Distrito"/>
    <s v="VA-RECURSOS DISTRITO"/>
    <s v="N/A"/>
    <s v="N/A"/>
    <s v="N/A"/>
    <s v="N/A"/>
    <x v="17"/>
    <s v="N/A"/>
    <s v="N/A"/>
    <s v="PM/0215/0001/FUNC"/>
    <s v="SCDPF-123-00162-22"/>
    <s v="01/03/2022 08:01:27"/>
    <s v="Contractual"/>
    <s v="CONTRATO DE PRESTACIÓN DE SERVICIOS"/>
    <s v="72154055, 72154055, 72154056"/>
    <s v="Prestar el servicio de mantenimiento, lavado y desinfección de los tanques de agua y pozo eyector con los que cuenta la Fundación"/>
    <s v="Prestar el servicio de mantenimiento, lavado y desinfección de los tanques de agua y pozo eyector con los que cuenta la Fundación"/>
    <s v=" _x000a_ 1._x0009_Cumplir a cabalidad con lo establecido en el objeto del presente contrato en los términos y condiciones pactadas, cubriendo la totalidad de los gastos del servicio de acuerdo con las especificaciones establecidas en el proceso y la propuesta presentada por el contratista.  2._x0009_Cumplir con el plazo establecido para el servicio de mantenimiento, lavado y desinfección de los tanques de agua de la Fundación y la instalación de los repuestos adquiridos (esto último en caso que aplique).  3._x0009_Suministrar todos los elementos de protección personal y de bioseguridad requeridos para la realización de las actividades contratadas a los operarios encargados del mantenimiento, el lavado y la desinfección de los tanques de agua y garantizar el uso correcto de estos durante su ejecución.  4._x0009_Brindar garantía sobre el mantenimiento realizado por un período mínimo de seis (6) meses.  5._x0009_Cumplir con los protocolos de seguridad industrial y bioseguridad, de acuerdo a la normatividad vigente.  6._x0009_Presentar al supervisor del contrato, cotización de los repuestos que se requieran cambiar para los tanques objeto de mantenimiento, dentro de los tres (3) días hábiles luego de realizar la solicitud correspondiente, de acuerdo a lo determinado en el numeral suministro de repuestos del presente documento.  7._x0009_Presentar certificado de curso vigente en alturas, para el personal del contratista que deba realizar estas actividades.  8._x0009_El contratista es responsable del reporte a la ARL y EPS, atención en salud e investigación de los incidentes y accidentes de trabajo que se puedan presentar durante el desarrollo de las actividades objeto del contrato.  9._x0009_Suministrar los equipos, elementos e insumos necesarios a los operarios encargados del mantenimiento, el lavado y la desinfección de los tanques, para ejecutar adecuadamente los procedimientos.  10._x0009_El contratista deberá presentar concepto sanitario favorable y vigente, expedido por la Secretaría Distrital de Salud, donde certifique que está autorizado para prestar el servicio de lavado y desinfección de tanques de almacenamiento de agua potable, para la suscripción del acta de inicio del contrato.  11._x0009_La desinfección debe ser hecha con compuestos clorados, limpieza de sedimentos, manipulando la válvula de limpieza sin ingreso al tanque, cuando se detecten sedimentos se deberá ingresar al interior de los tanques vaciar, lavar y desinfectarlos.  12._x0009_Entregar a más tardar dentro de los cinco (5) días hábiles siguientes al desarrollo de los servicios contratados las certificaciones de cada una de las limpiezas y desinfecciones realizadas y un informe del estado de los mismos.  13._x0009_Contar con disponibilidad de personal y tiempo para realizar los servicios en la fecha y hora que establezca la Fundación incluyendo los fines de semana, con el fin de buscar un horario que no afecte el normal desarrollo de las diferentes actividades laborales.  14._x0009_Mantener los precios de la propuesta con la cual fue adjudicado el presente proceso, durante el tiempo de ejecución del contrato.  15._x0009_Garantizar que los repuestos suministrados sean de primera calidad, libres de imperfecciones, nuevos, sin uso y estar marcados por el fabricante. En caso que los repuestos que se requieren para el arreglo de los tanques de agua se encuentren en malas condiciones, usados, defectuosos o de especificaciones diferentes o inferiores a las ofertadas, los mismos le serán devueltos al proveedor, para que efectúe los cambios correspondientes, so pena de hacerle efectivas las garantías. En este evento, el contratista debe cambiar los elementos en un plazo no mayor a tres (3) días hábiles, una vez notificada la anomalía por el supervisor del contrato, a través de correo electrónico.  16._x0009_Entregar al supervisor del contrato, las certificaciones de garantía de las piezas que se deban adquirir para su reemplazo, en los tanques que así lo requieran, expedidas por el fabricante.  17._x0009_Tramitar ante el proveedor de los repuestos, los cambios o garantías que deban hacerse exigibles por posibles defectos de fábrica.  18._x0009_Aceptar en los eventos que aplique, la cotización más económica de los repuestos que deben ser suministrados para llevar a cabo las actividades de mantenimiento.  19._x0009_Garantizar el cumplimiento de la Política Ambiental de la Fundación, especialmente en lo relacionado con almacenamiento y manejo de sustancias químicas, ahorro y uso eficiente de agua y energía, manejo de vertimientos y gestión de residuos.  20._x0009_El contratista deberá presentar al supervisor del contrato las hojas de seguridad, fichas técnicas y documentación pertinente sobre los productos químicos que se usarán en el proceso de mantenimiento, lavado y desinfección de los tanques de la Fundación.  21._x0009_Adoptar todas las medidas adecuadas en la utilización de productos químicos, a fin de evitar riesgos para la salud de las personas empleadas en esa actividad y de los ocupantes de las áreas o espacios tratados, así como la contaminación de productos de consumo humano o del ambiente en general, de acuerdo con la reglamentación ambiental y de salud vigente.  22._x0009_Garantizar la recolección y manejo adecuado de los residuos especiales y/o peligrosos resultantes de la ejecución del contrato, tales como los envases y empaques de las sustancias químicas utilizadas, de acuerdo con lo establecido en la normativa ambiental aplicable; para lo cual deberá entregar las certificaciones de eliminación y/o disposición final de dichos residuos.  23._x0009_Garantizar que el personal que preste el servicio sea personal idóneo y con conocimiento de la normativa para realizar la labor asignada al contratista.  24._x0009_Garantizar que el personal que preste el servicio sea contratado directamente por el contratista, con sujeción a la legislación laboral vigente. En ningún caso se generará relación laboral alguna de este personal con la Fundación.  25._x0009_Informar oportunamente al supervisor del contrato, cualquier situación que pueda afectar la correcta ejecución del mismo.  26._x0009_Cumplir con las actividades que implique el desarrollo del objeto del contrato, atendiendo las sugerencias y solicitudes del supervisor del contrato, quien será el representante directo de la Fundación, durante la ejecución del contrato.  27._x0009_Cumplir las demás que se deriven de la naturaleza del contrato y que garanticen su cabal y oportuna ejecución. _x000a_ "/>
    <s v="2022-01-03 00:00:00"/>
    <s v="2022-01-03 00:00:00"/>
    <n v="360"/>
    <n v="0"/>
    <s v="ANDRES CAMILO CASTRO BETANCOURT"/>
    <s v="Mínima cuantía"/>
    <n v="1520000"/>
    <n v="0"/>
    <s v="NO"/>
    <s v="CO-DC-11001"/>
    <s v="Diego Forero"/>
    <n v="39"/>
    <m/>
    <m/>
    <m/>
    <n v="0"/>
    <m/>
    <m/>
    <s v=" 39"/>
    <n v="1520000"/>
    <s v=" 2022-01-04"/>
    <n v="0"/>
    <n v="0"/>
    <x v="818"/>
    <x v="767"/>
    <n v="731060"/>
  </r>
  <r>
    <x v="6"/>
    <s v="O21202020080585330"/>
    <s v="Servicios de limpieza general"/>
    <x v="36"/>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3-22"/>
    <s v="02/16/2022 01:02:5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4358131"/>
    <n v="0"/>
    <s v="NO"/>
    <s v="CO-DC-11001"/>
    <s v="Diego Forero"/>
    <n v="350"/>
    <m/>
    <m/>
    <m/>
    <n v="0"/>
    <m/>
    <m/>
    <s v=" 363"/>
    <n v="4556374"/>
    <s v=" 2022-03-22"/>
    <n v="198243"/>
    <n v="0"/>
    <x v="819"/>
    <x v="768"/>
    <n v="0"/>
  </r>
  <r>
    <x v="6"/>
    <s v="O21202020080585330"/>
    <s v="Servicios de limpieza general"/>
    <x v="36"/>
    <s v="N/A"/>
    <s v="N/A"/>
    <s v="N/A"/>
    <s v="N/A"/>
    <s v="Constitución caja menor"/>
    <s v="01-Recursos Distrito"/>
    <s v="VA-RECURSOS DISTRITO"/>
    <s v="N/A"/>
    <s v="N/A"/>
    <s v="N/A"/>
    <s v="N/A"/>
    <x v="17"/>
    <s v="N/A"/>
    <s v="N/A"/>
    <s v="PM/0215/0001/FUNC"/>
    <s v="SCDPF-123-00285-22"/>
    <s v="02/02/2022 04:02:30"/>
    <s v="No Contractual"/>
    <s v="RESOLUCIÓN"/>
    <m/>
    <s v="Constitución caja menor"/>
    <s v="Constitución caja menor"/>
    <s v=" _x000a_ "/>
    <s v="2022-02-02 00:00:00"/>
    <s v="2022-02-04 00:00:00"/>
    <n v="300"/>
    <n v="0"/>
    <s v="MARISOL  RODRIGUEZ MERCHAN"/>
    <s v="Resolución"/>
    <n v="1076000"/>
    <n v="0"/>
    <s v="NO"/>
    <s v="CO-DC-11001"/>
    <s v="N/A"/>
    <n v="307"/>
    <m/>
    <m/>
    <m/>
    <n v="0"/>
    <m/>
    <m/>
    <s v=" 410 1263"/>
    <n v="917551"/>
    <s v=" 2022-04-19 2022-12-13"/>
    <n v="165000"/>
    <n v="0"/>
    <x v="820"/>
    <x v="769"/>
    <n v="0"/>
  </r>
  <r>
    <x v="6"/>
    <s v="O21202020080585330"/>
    <s v="Servicios de limpieza general"/>
    <x v="36"/>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7-22"/>
    <s v="05/10/2022 03:05:10"/>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43830381"/>
    <n v="0"/>
    <s v="NO"/>
    <s v="CO-DC-11001"/>
    <s v="Diego Forero"/>
    <n v="495"/>
    <m/>
    <m/>
    <m/>
    <n v="0"/>
    <m/>
    <m/>
    <s v=" 550"/>
    <n v="48128553"/>
    <s v=" 2022-06-03"/>
    <n v="4298172"/>
    <n v="0"/>
    <x v="821"/>
    <x v="770"/>
    <n v="0"/>
  </r>
  <r>
    <x v="6"/>
    <s v="O21202020080585330"/>
    <s v="Servicios de limpieza general"/>
    <x v="36"/>
    <s v="N/A"/>
    <s v="N/A"/>
    <s v="N/A"/>
    <s v="N/A"/>
    <s v="Prestar el servicio integral de aseo y cafetería para la Fundación Gilberto Alzate Avendaño"/>
    <s v="01-Recursos Distrito"/>
    <s v="VA-RECURSOS DISTRITO"/>
    <s v="N/A"/>
    <s v="N/A"/>
    <s v="N/A"/>
    <s v="N/A"/>
    <x v="17"/>
    <s v="N/A"/>
    <s v="N/A"/>
    <s v="PM/0215/0001/FUNC"/>
    <s v="SCDPF-123-00408-22"/>
    <s v="10/12/2022 12:10: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_x000a_ "/>
    <s v="2022-10-06 00:00:00"/>
    <s v="2022-11-16 00:00:00"/>
    <n v="30"/>
    <n v="0"/>
    <s v="ANDRES CAMILO CASTRO BETANCOURT"/>
    <s v="Seléccion abreviada - acuerdo marco"/>
    <n v="27653077"/>
    <n v="148782555"/>
    <s v="SI"/>
    <s v="CO-DC-11001"/>
    <s v="Diego Forero"/>
    <n v="850"/>
    <m/>
    <m/>
    <m/>
    <n v="0"/>
    <m/>
    <m/>
    <s v=" 1241"/>
    <n v="27653077"/>
    <s v=" 2022-11-25"/>
    <n v="0"/>
    <n v="0"/>
    <x v="822"/>
    <x v="771"/>
    <n v="17357093"/>
  </r>
  <r>
    <x v="6"/>
    <s v="O21202020080585330"/>
    <s v="Servicios de limpieza genera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5-22"/>
    <s v="12/23/2022 03:12:28"/>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4496415"/>
    <n v="0"/>
    <s v="SI"/>
    <s v="CO-DC-11001"/>
    <s v="Diego Forero"/>
    <n v="1019"/>
    <m/>
    <m/>
    <m/>
    <n v="0"/>
    <m/>
    <m/>
    <s v=" 1356"/>
    <n v="4496415"/>
    <s v=" 2022-12-29"/>
    <n v="0"/>
    <n v="0"/>
    <x v="823"/>
    <x v="2"/>
    <n v="4496415"/>
  </r>
  <r>
    <x v="6"/>
    <s v="O21202020080585961"/>
    <s v="Servicios de organización y asistencia de convenciones"/>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7-22"/>
    <s v="01/03/2022 08:01:20"/>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1-03 00:00:00"/>
    <s v="2022-01-03 00:00:00"/>
    <n v="360"/>
    <n v="0"/>
    <s v="ANDRES CAMILO CASTRO BETANCOURT"/>
    <s v="Licitación pública"/>
    <n v="2948000"/>
    <n v="0"/>
    <s v="NO"/>
    <s v="CO-DC-11001"/>
    <s v="Diego Forero"/>
    <n v="43"/>
    <m/>
    <m/>
    <m/>
    <n v="0"/>
    <m/>
    <m/>
    <s v=" 43"/>
    <n v="2948000"/>
    <s v=" 2022-01-04"/>
    <n v="0"/>
    <n v="0"/>
    <x v="824"/>
    <x v="772"/>
    <n v="0"/>
  </r>
  <r>
    <x v="6"/>
    <s v="O21202020080585961"/>
    <s v="Servicios de organización y asistencia de convenciones"/>
    <x v="36"/>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369-22"/>
    <s v="04/04/2022 06:04:11"/>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4-06 00:00:00"/>
    <s v="2022-04-13 00:00:00"/>
    <n v="255"/>
    <n v="0"/>
    <s v="ANDRES CAMILO CASTRO BETANCOURT"/>
    <s v="Licitación pública"/>
    <n v="165678"/>
    <n v="0"/>
    <s v="NO"/>
    <s v="CO-DC-11001"/>
    <s v="Diego Forero"/>
    <n v="445"/>
    <m/>
    <m/>
    <m/>
    <n v="0"/>
    <m/>
    <m/>
    <s v=" 619"/>
    <n v="165678"/>
    <s v=" 2022-06-16"/>
    <n v="0"/>
    <n v="0"/>
    <x v="825"/>
    <x v="773"/>
    <n v="0"/>
  </r>
  <r>
    <x v="6"/>
    <s v="O21202020080686312"/>
    <s v="Servicios de distribución de electricidad (a comisión o por contrato)"/>
    <x v="36"/>
    <s v="N/A"/>
    <s v="N/A"/>
    <s v="N/A"/>
    <s v="N/A"/>
    <s v="Pago de Servicio público Energía Eléctrica x 12 meses"/>
    <s v="01-Recursos Distrito"/>
    <s v="VA-RECURSOS DISTRITO"/>
    <s v="N/A"/>
    <s v="N/A"/>
    <s v="N/A"/>
    <s v="N/A"/>
    <x v="17"/>
    <s v="N/A"/>
    <s v="N/A"/>
    <s v="PM/0215/0001/FUNC"/>
    <s v="SCDPF-123-00193-22"/>
    <s v="01/04/2022 03:01:57"/>
    <s v="No Contractual"/>
    <s v="FACTURAS"/>
    <m/>
    <s v="Pago de Servicio público Energía Eléctrica x 12 meses"/>
    <s v="Pago de servicio público Energía del consumo mensual x 12 meses"/>
    <s v=" _x000a_  _x000a_ "/>
    <s v="2022-01-03 00:00:00"/>
    <s v="2022-12-30 00:00:00"/>
    <n v="360"/>
    <n v="0"/>
    <s v="HORACIO  CRUZ VASQUEZ"/>
    <s v="Facturas"/>
    <n v="86016000"/>
    <n v="0"/>
    <s v="NO"/>
    <s v="CO-DC-11001"/>
    <s v="N/A"/>
    <n v="183"/>
    <m/>
    <m/>
    <m/>
    <n v="0"/>
    <m/>
    <m/>
    <s v=" 122 274 309 384 449 538 690 789 791 1001 1086 1139 1151 1245 1246 1354"/>
    <n v="58568790"/>
    <s v=" 2022-01-07 2022-02-02 2022-03-04 2022-04-01 2022-05-04 2022-06-01 2022-07-06 2022-08-01 2022-08-04 2022-08-31 2022-10-04 2022-10-26 2022-10-31 2022-11-30 2022-12-01 2022-12-28"/>
    <n v="0"/>
    <n v="0"/>
    <x v="826"/>
    <x v="774"/>
    <n v="0"/>
  </r>
  <r>
    <x v="6"/>
    <s v="O21202020080686320"/>
    <s v="Servicios de distribución de gas por tuberías (a comisión o por contrato)"/>
    <x v="36"/>
    <s v="N/A"/>
    <s v="N/A"/>
    <s v="N/A"/>
    <s v="N/A"/>
    <s v="Pago de servicio público gas x 12 meses"/>
    <s v="01-Recursos Distrito"/>
    <s v="VA-RECURSOS DISTRITO"/>
    <s v="N/A"/>
    <s v="N/A"/>
    <s v="N/A"/>
    <s v="N/A"/>
    <x v="17"/>
    <s v="N/A"/>
    <s v="N/A"/>
    <s v="PM/0215/0001/FUNC"/>
    <s v="SCDPF-123-00194-22"/>
    <s v="01/04/2022 03:01:20"/>
    <s v="No Contractual"/>
    <s v="FACTURAS"/>
    <m/>
    <s v="Pago de servicio público gas x 12 meses"/>
    <s v="pago de servicio público."/>
    <s v=" _x000a_  _x000a_ "/>
    <s v="2022-01-03 00:00:00"/>
    <s v="2022-12-30 00:00:00"/>
    <n v="360"/>
    <n v="0"/>
    <s v="HORACIO  CRUZ VASQUEZ"/>
    <s v="Facturas"/>
    <n v="1613000"/>
    <n v="0"/>
    <s v="NO"/>
    <s v="CO-DC-11001"/>
    <s v="N/A"/>
    <n v="187"/>
    <m/>
    <m/>
    <m/>
    <n v="0"/>
    <m/>
    <m/>
    <s v=" 214 307 320 414 465 642 733 857 1027 1181 1345"/>
    <n v="645600"/>
    <s v=" 2022-01-24 2022-02-21 2022-03-17 2022-04-20 2022-05-20 2022-06-21 2022-07-18 2022-08-19 2022-09-19 2022-11-21 2022-12-26"/>
    <n v="0"/>
    <n v="0"/>
    <x v="827"/>
    <x v="775"/>
    <n v="0"/>
  </r>
  <r>
    <x v="6"/>
    <s v="O21202020080686320"/>
    <s v="Servicios de distribución de gas por tuberías (a comisión o por contrato)"/>
    <x v="36"/>
    <s v="N/A"/>
    <s v="N/A"/>
    <s v="N/A"/>
    <s v="N/A"/>
    <s v="Pago servicio público de gas, Fundación Gilberto Alzate Avendaño."/>
    <s v="01-Recursos Distrito"/>
    <s v="VA-RECURSOS DISTRITO"/>
    <s v="N/A"/>
    <s v="N/A"/>
    <s v="N/A"/>
    <s v="N/A"/>
    <x v="17"/>
    <s v="N/A"/>
    <s v="N/A"/>
    <s v="PM/0215/0001/FUNC"/>
    <s v="SCDPF-123-00586-22"/>
    <s v="10/19/2022 11:10:54"/>
    <s v="No Contractual"/>
    <s v="N/A"/>
    <m/>
    <s v="Pago servicio público de gas, Fundación Gilberto Alzate Avendaño."/>
    <s v="Pago servicio público de gas, Fundación Gilberto Alzate Avendaño."/>
    <s v=" _x000a_  _x000a_ "/>
    <s v="2022-10-19 00:00:00"/>
    <s v="2022-10-20 00:00:00"/>
    <n v="2"/>
    <n v="0"/>
    <s v="HORACIO  CRUZ VASQUEZ"/>
    <s v="Facturas"/>
    <n v="3000000"/>
    <n v="0"/>
    <s v="NO"/>
    <s v="CO-DC-11001"/>
    <s v="N/A"/>
    <n v="902"/>
    <m/>
    <m/>
    <m/>
    <n v="0"/>
    <m/>
    <m/>
    <s v=" 1128"/>
    <n v="2135638"/>
    <s v=" 2022-10-19"/>
    <n v="0"/>
    <n v="0"/>
    <x v="828"/>
    <x v="776"/>
    <n v="0"/>
  </r>
  <r>
    <x v="6"/>
    <s v="O21202020080686330"/>
    <s v="Servicios de distribución de agua por tubería (a comisión o por contrato)"/>
    <x v="36"/>
    <s v="N/A"/>
    <s v="N/A"/>
    <s v="N/A"/>
    <s v="N/A"/>
    <s v="Pago de servicio público acueducto x 12 meses"/>
    <s v="01-Recursos Distrito"/>
    <s v="VA-RECURSOS DISTRITO"/>
    <s v="N/A"/>
    <s v="N/A"/>
    <s v="N/A"/>
    <s v="N/A"/>
    <x v="17"/>
    <s v="N/A"/>
    <s v="N/A"/>
    <s v="PM/0215/0001/FUNC"/>
    <s v="SCDPF-123-00195-22"/>
    <s v="01/04/2022 03:01:23"/>
    <s v="No Contractual"/>
    <s v="FACTURAS"/>
    <m/>
    <s v="Pago de servicio público acueducto x 12 meses"/>
    <s v="pagar el consumo de agua por el termino de 12 meses"/>
    <s v=" _x000a_ "/>
    <s v="2022-01-03 00:00:00"/>
    <s v="2022-12-30 00:00:00"/>
    <n v="360"/>
    <n v="0"/>
    <s v="HORACIO  CRUZ VASQUEZ"/>
    <s v="Facturas"/>
    <n v="16128000"/>
    <n v="0"/>
    <s v="NO"/>
    <s v="CO-DC-11001"/>
    <s v="N/A"/>
    <n v="186"/>
    <m/>
    <m/>
    <m/>
    <n v="0"/>
    <m/>
    <m/>
    <s v=" 253 319 405 452 592 710 798 893 1016 1096 1158 1250"/>
    <n v="9081758"/>
    <s v=" 2022-08-29 2022-03-16 2022-04-08 2022-05-09 2022-06-08 2022-07-12 2022-12-30 2022-08-23 2022-12-30 2022-12-30 2022-11-04 2022-12-07"/>
    <n v="194789"/>
    <n v="0"/>
    <x v="829"/>
    <x v="777"/>
    <n v="0"/>
  </r>
  <r>
    <x v="6"/>
    <s v="O2120202008078715299"/>
    <s v="Otros servicios de mantenimiento y reparación de maquinaria y aparatos eléctricos n.c.p."/>
    <x v="36"/>
    <s v="N/A"/>
    <s v="N/A"/>
    <s v="N/A"/>
    <s v="N/A"/>
    <s v="Servicio de mantenimiento preventivo y/o correctivo de UPS"/>
    <s v="01-Recursos Distrito"/>
    <s v="VA-RECURSOS DISTRITO"/>
    <s v="N/A"/>
    <s v="N/A"/>
    <s v="N/A"/>
    <s v="N/A"/>
    <x v="17"/>
    <s v="N/A"/>
    <s v="N/A"/>
    <s v="PM/0215/0001/FUNC"/>
    <s v="SCDPF-123-00163-22"/>
    <s v="01/03/2022 07:01:19"/>
    <s v="Contractual"/>
    <s v="CONTRATO DE PRESTACIÓN DE SERVICIOS"/>
    <s v="72154066, 81101707"/>
    <s v="Servicio de mantenimiento preventivo y/o correctivo de UPS"/>
    <s v="Servicio de mantenimiento preventivo y/o correctivo de UPS"/>
    <s v=" _x000a_ 1._x0009_Cumplir con el objeto del contrato en las condiciones de calidad y oportunidad establecidas.  2._x0009_Entregar informe de los mantenimientos realizados cuando el supervisor lo requiera, en el informe el contratista deberá realizar un diagnóstico del estado de las UPS objeto del presente proceso de selección.  3._x0009_Contar con el personal necesario e idóneo para poder realizar la ejecución del contrato en los tiempos establecidos y/o acordados con el supervisor del contrato, así como garantizar que el mismo cuente con la idoneidad y experiencia para la realización de las actividades encomendadas.  4._x0009_Garantizar que los mantenimientos sean in situ, es decir que el personal y los elementos necesarios para la realización de los mismos sean desplazados a la entidad para el cumplimiento de sus labores.  5._x0009_Corregir cualquier anomalía de las UPS intervenidas en los mantenimientos preventivos y/o correctivos adelantados.  6._x0009_Aceptar la cotización más económica para los ítems no previstos conforme al procedimiento señalado  7._x0009_Brindar garantía sobre el mantenimiento realizado por lo menos de seis (6) meses.  8._x0009_Cumplir con los protocolos de seguridad industrial y bioseguridad, de acuerdo a la normatividad vigente.  9._x0009_Asumir la responsabilidad y gastos que se pudieran generar por el deterioro o daño de los equipos intervenidos.  10._x0009_Presentar al supervisor del contrato, cotización de los repuestos que se requieran cambiar para los equipos objeto de mantenimiento dentro de los tres (3) días hábiles luego de realizar la solicitud correspondiente, de acuerdo a lo determinado en el numeral suministro de repuestos del presente documento.  11._x0009_Atender, informar y realizar oportunamente los requerimientos, solicitudes, observaciones y cualquier situación que pueda afectar la correcta ejecución del contrato al supervisor del mismo, mediante correo electrónico, realizando el soporte técnico en sitio en caso de que se presenten inconsistencias o anomalías en el funcionamiento de las UPS que fueron puestas en mantenimiento para el presente proceso. El tiempo máximo de respuesta será de setenta y dos (72) horas, contado desde el momento en que se realice la solicitud formal al contratista.  12._x0009_Cumplir con las actividades que implique el desarrollo del objeto del contrato, atendiendo las sugerencias y solicitudes del supervisor del contrato.  13._x0009_El contratista se compromete a entregar los residuos electrónicos generados por los mantenimientos, a las empresas que garanticen el almacenamiento, tratamiento y disposición adecuada a los mismos, de acuerdo con la normatividad ambiental vigente, con su respectiva certificación de destino final (si los hubiere).  14._x0009_Realizar las actividades de mantenimiento preventivo y correctivo dentro de las buenas prácticas aconsejadas por los fabricantes para el mantenimiento de los equipos, por esta razón al finalizar la jornada de mantenimiento de las UPS, el contratista deberá demostrar la correcta operación de los equipos objeto del presente contrato.  15._x0009_Elaborar un cronograma de actividades, previo al inicio de las mismas, que permita establecer fecha y hora en la cual se llevarán a cabo los mantenimientos de las UPS, previa aprobación del supervisor designado.  16._x0009_Las demás que se deriven de la naturaleza del contrato y que garanticen su cabal y oportuna ejecución. _x000a_ "/>
    <s v="2022-01-03 00:00:00"/>
    <s v="2022-01-03 00:00:00"/>
    <n v="360"/>
    <n v="0"/>
    <s v="ANDRES CAMILO CASTRO BETANCOURT"/>
    <s v="Mínima cuantía"/>
    <n v="3193000"/>
    <n v="0"/>
    <s v="NO"/>
    <s v="CO-DC-11001"/>
    <s v="Diego Forero"/>
    <n v="33"/>
    <m/>
    <m/>
    <m/>
    <n v="0"/>
    <m/>
    <m/>
    <s v=" 33"/>
    <n v="3193000"/>
    <s v=" 2022-01-04"/>
    <n v="0"/>
    <n v="0"/>
    <x v="830"/>
    <x v="778"/>
    <n v="1463440"/>
  </r>
  <r>
    <x v="6"/>
    <s v="O2120202008078715299"/>
    <s v="Otros servicios de mantenimiento y reparación de maquinaria y aparatos eléctricos n.c.p."/>
    <x v="36"/>
    <s v="N/A"/>
    <s v="N/A"/>
    <s v="N/A"/>
    <s v="N/A"/>
    <s v="Prestar el servicio de mantenimiento del ascensor de la sede principal de la Fundación Gilberto Alzate Avendaño"/>
    <s v="01-Recursos Distrito"/>
    <s v="VA-RECURSOS DISTRITO"/>
    <s v="N/A"/>
    <s v="N/A"/>
    <s v="N/A"/>
    <s v="N/A"/>
    <x v="17"/>
    <s v="N/A"/>
    <s v="N/A"/>
    <s v="PM/0215/0001/FUNC"/>
    <s v="SCDPF-123-00165-22"/>
    <s v="01/03/2022 07:01:22"/>
    <s v="Contractual"/>
    <s v="CONTRATO DE PRESTACIÓN DE SERVICIOS"/>
    <s v="24101601, 72101506"/>
    <s v="Prestar el servicio de mantenimiento del ascensor de la sede principal de la Fundación Gilberto Alzate Avendaño"/>
    <s v="Prestar el servicio de mantenimiento del ascensor de la sede principal de la Fundación Gilberto Alzate Avendaño"/>
    <s v=" _x000a_ 1._x0009_Presentar un informe inicial de diagnóstico del ascensor.  2._x0009_Realizar la Inspección física del ascensor en días y horas hábiles mediante el personal idóneo, debidamente identificado, el cual deberá tener la capacitación necesaria para efectuar el mantenimiento del ascensor.  3._x0009_Realizar en cada mantenimiento preventivo los ajustes necesarios al ascensor y adicionalmente una limpieza y lubricación de las partes mecánicas y eléctricas, con grasas, aceites y lubricantes especiales, de acuerdo con las especificaciones técnicas de la empresa bajo los parámetros establecidos en la NTC 5926-1de 2012 (Revisión Técnico Mecánica de Sistemas de Transporte Vertical Ascensores electromecánicos e hidráulicos).  4._x0009_Revisar en cada mantenimiento las reglas de seguridad: pozos, cuarto de máquina, poleas, puertas de acceso en pisos, suspensión, compensación, paracaídas, limitador de velocidad, guías amortiguadores, dispositivos de seguridad al final del recorrido, instalaciones eléctricas, motores, protección contra defectos eléctricos, maniobras, prioridades, rotulado e instrucciones de maniobra.  5._x0009_Realizar un (1) mantenimiento mensual durante el término de ejecución del presente contrato.  6._x0009_Ejecutar las medidas necesarias de control y coordinación que imparta el supervisor del contrato.  7._x0009_Colocar a disposición de la Fundación la línea OTIS line en la cual la compañía prestadora del servicio, atenderá mediante el servicio de llamadas durante las 24 horas del día incluidos los feriados, sin costo adicional, para atender las situaciones de emergencia que se generen en el uso del equipo.  8._x0009_Poner a disposición de la Fundación y de manera gratuita el servicio en línea (e – service) el cual permitirá al usuario el acceso a información detallada sobre el desempeño técnico, horas y fecha de la programación de los mantenimientos, hora de llegada del personal de OTIS entre otros.  9._x0009_Presentar un informe de la revisión periódica del estado del ascensor.  10._x0009_Reportar de manera inmediata al supervisor del contrato, la ocurrencia de cualquier novedad o anomalía durante la ejecución del contrato. 11._x0009_Suministrar cotización de los repuestos que se requieran cambiar para el equipo objeto del presente contrato; dependiendo de las piezas, la entidad podrá realizar un estudio de mercado de mínimo dos (2) cotizaciones, que permita definir el precio de los elementos requeridos de acuerdo al valor que sea más favorable para la Entidad (el cual será tomado por la Fundación, luego de comparar los valores presentados por el contratista y el resultado que arroje el respectivo estudio de mercado), previa aprobación por parte del supervisor del contrato.  12._x0009_Realizar la reparación de las partes afectadas y/o el suministro e instalación de las partes requeridas:  a. Contar durante toda la ejecución del contrato con los materiales, herramientas e insumos necesarios, para realizar los mantenimientos objeto del presente contrato. b. Suministrar e instalar los repuestos nuevos y originales. c. Ofrecer en repuestos una garantía mínima establecida por el fabricante de estos. d. Garantizar oportunamente la prestación del servicio contratado en cuanto a entrega e instalación de repuestos y demás requerimientos que se requieran para el correcto funcionamiento del equipo.  13._x0009_Retirar y hacer la correcta disposición de los residuos que se generen en la ejecución del contrato.  14._x0009_Realizar una visita de cierre, en la que se levantará acta de inspección con lista de verificación, dejando registro del cumplimiento o no de las normas sobre la materia, por cada ítem y equipo, también deberá registrar el resultado de la inspección. Si como resultado de la visita de cierre, el contratista determina que técnicamente el equipo revisado cumple las condiciones para su certificación, dejará la respectiva constancia en el acta de inspección a más tardar dentro de los dos días calendario, siguientes a la fecha de la visita de cierre. En caso de no poder emitir concepto favorable, por encontrarse pendiente el cumplimiento de alguno de los ítems técnicos evaluados, el contratista debe informar a la Fundación la norma y el requerimiento técnico pendiente de cumplimiento, así como formular las recomendaciones y diagnóstico necesario para que la entidad adopte las acciones necesarias para su cumplimiento. En este caso, señalará un plazo prudente para el cumplimiento de las observaciones pendientes y fijará la fecha para la correspondiente verificación y la posterior expedición del concepto favorable.  15._x0009_El contratista asumirá el costo de cualquier tipo de equipos, herramientas o instrumentos necesarios para la ejecución del contrato.  16._x0009_Mantener vigente durante la ejecución del contrato el certificado de exclusividad de la marca OTIS.  17._x0009_Cumplir las demás obligaciones que se deriven de la naturaleza del contrato. _x000a_ "/>
    <s v="2022-01-03 00:00:00"/>
    <s v="2022-01-03 00:00:00"/>
    <n v="360"/>
    <n v="0"/>
    <s v="ANDRES CAMILO CASTRO BETANCOURT"/>
    <s v="Contratación directa"/>
    <n v="7000000"/>
    <n v="0"/>
    <s v="NO"/>
    <s v="CO-DC-11001"/>
    <s v="Diego Forero"/>
    <n v="32"/>
    <m/>
    <m/>
    <m/>
    <n v="0"/>
    <m/>
    <m/>
    <s v=" 32"/>
    <n v="7000000"/>
    <s v=" 2022-01-04"/>
    <n v="0"/>
    <n v="0"/>
    <x v="191"/>
    <x v="779"/>
    <n v="3465318"/>
  </r>
  <r>
    <x v="6"/>
    <s v="O2120202008078715299"/>
    <s v="Otros servicios de mantenimiento y reparación de maquinaria y aparatos eléctricos n.c.p."/>
    <x v="36"/>
    <s v="N/A"/>
    <s v="N/A"/>
    <s v="N/A"/>
    <s v="N/A"/>
    <s v="Adición contrato No. FUGA-86-2021, cuyo objeto es &quot;Prestar el servicio de mantenimiento del ascensor de la sede principal de la Fundación Gilberto Alzate Avendaño&quot;"/>
    <s v="01-Recursos Distrito"/>
    <s v="VA-RECURSOS DISTRITO"/>
    <s v="N/A"/>
    <s v="N/A"/>
    <s v="N/A"/>
    <s v="N/A"/>
    <x v="17"/>
    <s v="N/A"/>
    <s v="N/A"/>
    <s v="PM/0215/0001/FUNC"/>
    <s v="SCDPF-123-00166-22"/>
    <s v="02/16/2022 01:02:37"/>
    <s v="Contractual"/>
    <s v="CONTRATO DE PRESTACIÓN DE SERVICIOS"/>
    <s v="24101601, 72101506"/>
    <s v="Adición contrato No. FUGA-86-2021, cuyo objeto es &quot;Prestar el servicio de mantenimiento del ascensor de la sede principal de la Fundación Gilberto Alzate Avendaño&quot;"/>
    <s v="Adición contrato No. FUGA-86-2021, cuyo objeto es &quot;Prestar el servicio de mantenimiento del ascensor de la sede principal de la Fundación Gilberto Alzate Avendaño&quot;"/>
    <s v=" _x000a_ 1._x0009_Presentar un informe inicial de diagnóstico del ascensor.  2._x0009_Realizar la Inspección física del ascensor en días y horas hábiles mediante el personal idóneo, debidamente identificado, el cual deberá tener la capacitación necesaria para efectuar el mantenimiento del ascensor.  3._x0009_Realizar en cada mantenimiento preventivo los ajustes necesarios al ascensor y adicionalmente una limpieza y lubricación de las partes mecánicas y eléctricas, con grasas, aceites y lubricantes especiales, de acuerdo con las especificaciones técnicas de la empresa bajo los parámetros establecidos en la NTC 5926-1de 2012 (Revisión Técnico Mecánica de Sistemas de Transporte Vertical Ascensores electromecánicos e hidráulicos).  4._x0009_Revisar en cada mantenimiento las reglas de seguridad: pozos, cuarto de máquina, poleas, puertas de acceso en pisos, suspensión, compensación, paracaídas, limitador de velocidad, guías amortiguadores, dispositivos de seguridad al final del recorrido, instalaciones eléctricas, motores, protección contra defectos eléctricos, maniobras, prioridades, rotulado e instrucciones de maniobra.  5._x0009_Realizar un (1) mantenimiento mensual durante el término de ejecución del presente contrato.  6._x0009_Ejecutar las medidas necesarias de control y coordinación que imparta el supervisor del contrato.  7._x0009_Colocar a disposición de la Fundación la línea OTIS line en la cual la compañía prestadora del servicio, atenderá mediante el servicio de llamadas durante las 24 horas del día incluidos los feriados, sin costo adicional, para atender las situaciones de emergencia que se generen en el uso del equipo.  8._x0009_Poner a disposición de la Fundación y de manera gratuita el servicio en línea (e – service) el cual permitirá al usuario el acceso a información detallada sobre el desempeño técnico, horas y fecha de la programación de los mantenimientos, hora de llegada del personal de OTIS entre otros.  9._x0009_Presentar un informe de la revisión periódica del estado del ascensor.  10._x0009_Reportar de manera inmediata al supervisor del contrato, la ocurrencia de cualquier novedad o anomalía durante la ejecución del contrato. 11._x0009_Suministrar cotización de los repuestos que se requieran cambiar para el equipo objeto del presente contrato; dependiendo de las piezas, la entidad podrá realizar un estudio de mercado de mínimo dos (2) cotizaciones, que permita definir el precio de los elementos requeridos de acuerdo al valor que sea más favorable para la Entidad (el cual será tomado por la Fundación, luego de comparar los valores presentados por el contratista y el resultado que arroje el respectivo estudio de mercado), previa aprobación por parte del supervisor del contrato.  12._x0009_Realizar la reparación de las partes afectadas y/o el suministro e instalación de las partes requeridas:  a. Contar durante toda la ejecución del contrato con los materiales, herramientas e insumos necesarios, para realizar los mantenimientos objeto del presente contrato. b. Suministrar e instalar los repuestos nuevos y originales. c. Ofrecer en repuestos una garantía mínima establecida por el fabricante de estos. d. Garantizar oportunamente la prestación del servicio contratado en cuanto a entrega e instalación de repuestos y demás requerimientos que se requieran para el correcto funcionamiento del equipo.  13._x0009_Retirar y hacer la correcta disposición de los residuos que se generen en la ejecución del contrato.  14._x0009_Realizar una visita de cierre, en la que se levantará acta de inspección con lista de verificación, dejando registro del cumplimiento o no de las normas sobre la materia, por cada ítem y equipo, también deberá registrar el resultado de la inspección. Si como resultado de la visita de cierre, el contratista determina que técnicamente el equipo revisado cumple las condiciones para su certificación, dejará la respectiva constancia en el acta de inspección a más tardar dentro de los dos días calendario, siguientes a la fecha de la visita de cierre. En caso de no poder emitir concepto favorable, por encontrarse pendiente el cumplimiento de alguno de los ítems técnicos evaluados, el contratista debe informar a la Fundación la norma y el requerimiento técnico pendiente de cumplimiento, así como formular las recomendaciones y diagnóstico necesario para que la entidad adopte las acciones necesarias para su cumplimiento. En este caso, señalará un plazo prudente para el cumplimiento de las observaciones pendientes y fijará la fecha para la correspondiente verificación y la posterior expedición del concepto favorable.  15._x0009_El contratista asumirá el costo de cualquier tipo de equipos, herramientas o instrumentos necesarios para la ejecución del contrato.  16._x0009_Mantener vigente durante la ejecución del contrato el certificado de exclusividad de la marca OTIS.  17._x0009_Cumplir las demás obligaciones que se deriven de la naturaleza del contrato. _x000a_  _x000a_ "/>
    <s v="2022-02-16 00:00:00"/>
    <s v="2022-02-22 00:00:00"/>
    <n v="300"/>
    <n v="0"/>
    <s v="ANDRES CAMILO CASTRO BETANCOURT"/>
    <s v="Contratación directa"/>
    <n v="323333"/>
    <n v="0"/>
    <s v="NO"/>
    <s v="CO-DC-11001"/>
    <s v="Diego Forero"/>
    <n v="317"/>
    <m/>
    <m/>
    <m/>
    <n v="0"/>
    <m/>
    <m/>
    <s v=" 318"/>
    <n v="323333"/>
    <s v=" 2022-03-15"/>
    <n v="0"/>
    <n v="0"/>
    <x v="831"/>
    <x v="780"/>
    <n v="0"/>
  </r>
  <r>
    <x v="6"/>
    <s v="O2120202008078715299"/>
    <s v="Otros servicios de mantenimiento y reparación de maquinaria y aparatos eléctricos n.c.p."/>
    <x v="36"/>
    <s v="N/A"/>
    <s v="N/A"/>
    <s v="N/A"/>
    <s v="N/A"/>
    <s v="Constitución caja menor"/>
    <s v="01-Recursos Distrito"/>
    <s v="VA-RECURSOS DISTRITO"/>
    <s v="N/A"/>
    <s v="N/A"/>
    <s v="N/A"/>
    <s v="N/A"/>
    <x v="17"/>
    <s v="N/A"/>
    <s v="N/A"/>
    <s v="PM/0215/0001/FUNC"/>
    <s v="SCDPF-123-00286-22"/>
    <s v="02/02/2022 04:02:13"/>
    <s v="No Contractual"/>
    <s v="RESOLUCIÓN"/>
    <m/>
    <s v="Constitución caja menor"/>
    <s v="Constitución caja menor"/>
    <s v=" _x000a_ "/>
    <s v="2022-02-02 00:00:00"/>
    <s v="2022-02-04 00:00:00"/>
    <n v="300"/>
    <n v="0"/>
    <s v="MARISOL  RODRIGUEZ MERCHAN"/>
    <s v="Resolución"/>
    <n v="1000000"/>
    <n v="0"/>
    <s v="NO"/>
    <s v="CO-DC-11001"/>
    <s v="N/A"/>
    <n v="303"/>
    <m/>
    <m/>
    <m/>
    <n v="0"/>
    <m/>
    <m/>
    <s v=" 1031 1262"/>
    <n v="1000000"/>
    <s v=" 2022-09-21 2022-12-13"/>
    <n v="210000"/>
    <n v="0"/>
    <x v="832"/>
    <x v="781"/>
    <n v="0"/>
  </r>
  <r>
    <x v="6"/>
    <s v="O21202020080787332"/>
    <s v="Servicios de instalación de computadores personales y equipo periférico"/>
    <x v="36"/>
    <s v="N/A"/>
    <s v="N/A"/>
    <s v="N/A"/>
    <s v="N/A"/>
    <s v="Mantenimiento de impresoras y de equipos de procesamiento de datos"/>
    <s v="01-Recursos Distrito"/>
    <s v="VA-RECURSOS DISTRITO"/>
    <s v="N/A"/>
    <s v="N/A"/>
    <s v="N/A"/>
    <s v="N/A"/>
    <x v="17"/>
    <s v="N/A"/>
    <s v="N/A"/>
    <s v="PM/0215/0001/FUNC"/>
    <s v="SCDPF-123-00167-22"/>
    <s v="04/18/2022 05:04:26"/>
    <s v="Contractual"/>
    <s v="CONTRATO DE PRESTACIÓN DE SERVICIOS"/>
    <s v="72154066, 81101707, 72101511"/>
    <s v="Mantenimiento de impresoras y de equipos de procesamiento de datos"/>
    <s v="Mantenimiento de impresoras y de equipos de procesamiento de datos"/>
    <s v=" _x000a_  _x000a_  _x000a_ "/>
    <s v="2022-04-19 00:00:00"/>
    <s v="2022-04-26 00:00:00"/>
    <n v="240"/>
    <n v="0"/>
    <s v="ANDRES CAMILO CASTRO BETANCOURT"/>
    <s v="Mínima cuantía"/>
    <n v="3300000"/>
    <n v="11650485"/>
    <s v="SI"/>
    <s v="CO-DC-11001"/>
    <s v="Diego Forero"/>
    <n v="453"/>
    <m/>
    <m/>
    <m/>
    <n v="0"/>
    <m/>
    <m/>
    <s v=" 469"/>
    <n v="3300000"/>
    <s v=" 2022-05-20"/>
    <n v="0"/>
    <n v="0"/>
    <x v="833"/>
    <x v="782"/>
    <n v="2106"/>
  </r>
  <r>
    <x v="6"/>
    <s v="O21202020080787332"/>
    <s v="Servicios de instalación de computadores personales y equipo periférico"/>
    <x v="36"/>
    <s v="N/A"/>
    <s v="N/A"/>
    <s v="N/A"/>
    <s v="N/A"/>
    <s v="Adquisición de discos duros para la Fundación Gilberto Alzate Avendaño"/>
    <s v="01-Recursos Distrito"/>
    <s v="VA-RECURSOS DISTRITO"/>
    <s v="N/A"/>
    <s v="N/A"/>
    <s v="N/A"/>
    <s v="N/A"/>
    <x v="17"/>
    <s v="N/A"/>
    <s v="N/A"/>
    <s v="PM/0215/0001/FUNC"/>
    <s v="SCDPF-123-00544-22"/>
    <s v="09/16/2022 10:09:56"/>
    <s v="Contractual"/>
    <s v="CONTRATO DE COMPRAVENTA"/>
    <n v="43201803"/>
    <s v="Adquisición de discos duros para la Fundación Gilberto Alzate Avendaño"/>
    <s v="Adquisición de discos duros para la Fundación Gilberto Alzate Avendaño"/>
    <s v=" _x000a_  _x000a_ "/>
    <s v="2022-09-21 00:00:00"/>
    <s v="2022-10-13 00:00:00"/>
    <n v="30"/>
    <n v="0"/>
    <s v="ANDRES CAMILO CASTRO BETANCOURT"/>
    <s v="Seléccion abreviada - acuerdo marco"/>
    <n v="7475242"/>
    <n v="0"/>
    <s v="NO"/>
    <s v="CO-DC-11001"/>
    <s v="Diego Forero"/>
    <n v="800"/>
    <m/>
    <m/>
    <m/>
    <n v="0"/>
    <m/>
    <m/>
    <s v=" 1099"/>
    <n v="7475242"/>
    <s v=" 2022-10-18"/>
    <n v="0"/>
    <n v="0"/>
    <x v="834"/>
    <x v="783"/>
    <n v="0"/>
  </r>
  <r>
    <x v="6"/>
    <s v="O2120202008098912101"/>
    <s v="Servicios de impresión litográfica en hojalata"/>
    <x v="36"/>
    <s v="N/A"/>
    <s v="N/A"/>
    <s v="N/A"/>
    <s v="N/A"/>
    <s v="Constitución caja menor"/>
    <s v="01-Recursos Distrito"/>
    <s v="VA-RECURSOS DISTRITO"/>
    <s v="N/A"/>
    <s v="N/A"/>
    <s v="N/A"/>
    <s v="N/A"/>
    <x v="17"/>
    <s v="N/A"/>
    <s v="N/A"/>
    <s v="PM/0215/0001/FUNC"/>
    <s v="SCDPF-123-00287-22"/>
    <s v="02/02/2022 04:02:54"/>
    <s v="No Contractual"/>
    <s v="RESOLUCIÓN"/>
    <m/>
    <s v="Constitución caja menor"/>
    <s v="Constitución caja menor"/>
    <s v=" _x000a_ "/>
    <s v="2022-02-02 00:00:00"/>
    <s v="2022-02-04 00:00:00"/>
    <n v="300"/>
    <n v="0"/>
    <s v="MARISOL  RODRIGUEZ MERCHAN"/>
    <s v="Resolución"/>
    <n v="800000"/>
    <n v="0"/>
    <s v="NO"/>
    <s v="CO-DC-11001"/>
    <s v="N/A"/>
    <n v="304"/>
    <m/>
    <m/>
    <m/>
    <n v="0"/>
    <m/>
    <m/>
    <s v=" 323 467 1032 1135"/>
    <n v="765030"/>
    <s v=" 2022-03-18 2022-05-20 2022-09-21 2022-10-21"/>
    <n v="0"/>
    <n v="0"/>
    <x v="835"/>
    <x v="784"/>
    <n v="0"/>
  </r>
  <r>
    <x v="6"/>
    <s v="O21202020090292101"/>
    <s v="Servicios de educación inicial"/>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4-22"/>
    <s v="01/03/2022 08:01:58"/>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1-03 00:00:00"/>
    <s v="2022-01-03 00:00:00"/>
    <n v="360"/>
    <n v="0"/>
    <s v="ANDRES CAMILO CASTRO BETANCOURT"/>
    <s v="Licitación pública"/>
    <n v="43244000"/>
    <n v="0"/>
    <s v="NO"/>
    <s v="CO-DC-11001"/>
    <s v="Diego Forero"/>
    <n v="44"/>
    <m/>
    <m/>
    <m/>
    <n v="0"/>
    <m/>
    <m/>
    <s v=" 44"/>
    <n v="43244000"/>
    <s v=" 2022-01-04"/>
    <n v="0"/>
    <n v="0"/>
    <x v="836"/>
    <x v="785"/>
    <n v="29070975"/>
  </r>
  <r>
    <x v="6"/>
    <s v="O21202020090292101"/>
    <s v="Servicios de educación inicial"/>
    <x v="36"/>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367-22"/>
    <s v="04/04/2022 06:04:18"/>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4-06 00:00:00"/>
    <s v="2022-04-13 00:00:00"/>
    <n v="255"/>
    <n v="0"/>
    <s v="ANDRES CAMILO CASTRO BETANCOURT"/>
    <s v="Licitación pública"/>
    <n v="2430313"/>
    <n v="0"/>
    <s v="NO"/>
    <s v="CO-DC-11001"/>
    <s v="Diego Forero"/>
    <n v="447"/>
    <m/>
    <m/>
    <m/>
    <n v="0"/>
    <m/>
    <m/>
    <s v=" 621"/>
    <n v="2430313"/>
    <s v=" 2022-06-16"/>
    <n v="0"/>
    <n v="0"/>
    <x v="837"/>
    <x v="293"/>
    <n v="1530313"/>
  </r>
  <r>
    <x v="6"/>
    <s v="O21202020090393121"/>
    <s v="Servicios médicos generales"/>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6-22"/>
    <s v="01/03/2022 08:01:44"/>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_x000a_ "/>
    <s v="2022-01-03 00:00:00"/>
    <s v="2022-01-03 00:00:00"/>
    <n v="360"/>
    <n v="0"/>
    <s v="ANDRES CAMILO CASTRO BETANCOURT"/>
    <s v="Licitación pública"/>
    <n v="27000000"/>
    <n v="0"/>
    <s v="NO"/>
    <s v="CO-DC-11001"/>
    <s v="Diego Forero"/>
    <n v="45"/>
    <m/>
    <m/>
    <m/>
    <n v="0"/>
    <m/>
    <m/>
    <s v=" 45"/>
    <n v="27000000"/>
    <s v=" 2022-01-04"/>
    <n v="0"/>
    <n v="0"/>
    <x v="129"/>
    <x v="786"/>
    <n v="8600781"/>
  </r>
  <r>
    <x v="6"/>
    <s v="O21202020090393121"/>
    <s v="Servicios médicos generales"/>
    <x v="36"/>
    <s v="N/A"/>
    <s v="N/A"/>
    <s v="N/A"/>
    <s v="N/A"/>
    <s v="Prestar el servicio de mantenimiento, recarga y adquisición de elementos para la señalización de extintores"/>
    <s v="01-Recursos Distrito"/>
    <s v="VA-RECURSOS DISTRITO"/>
    <s v="N/A"/>
    <s v="N/A"/>
    <s v="N/A"/>
    <s v="N/A"/>
    <x v="17"/>
    <s v="N/A"/>
    <s v="N/A"/>
    <s v="PM/0215/0001/FUNC"/>
    <s v="SCDPF-123-00158-22"/>
    <s v="01/03/2022 08:01:57"/>
    <s v="Contractual"/>
    <s v="CONTRATO DE PRESTACIÓN DE SERVICIOS"/>
    <s v="46191601, 72101516"/>
    <s v="Prestar el servicio de mantenimiento, recarga y adquisición de elementos para la señalización de extintores"/>
    <s v="Prestar el servicio de mantenimiento, recarga y adquisición de elementos para la señalización de extintores"/>
    <s v=" _x000a_ 1._x0009_Cumplir a cabalidad con lo establecido en el objeto del presente proceso de selección en los términos y condiciones pactadas, de acuerdo a la ficha técnica sobre la que realizó la propuesta.  2._x0009_Dotar al personal que realizará el retiro e instalación de extintores, de los elementos de bioseguridad necesarios para el ingreso a las instalaciones de la entidad.  3._x0009_Asumir los costos de transporte para la recolección, entrega e instalación de los extintores.  4._x0009_Entregar en el Almacén de la entidad, ubicado en la Carrera 3 No. 10 – 27 de la Ciudad de Bogotá D.C., los elementos adquiridos y requeridos por la entidad, de acuerdo a la ficha técnica y la propuesta recibida, junto con la factura de venta, relacionando los elementos suministrados con descripción, cantidades, valor unitario por elemento, IVA y valor total, asumiendo todos los costos directos e indirectos.  5._x0009_Revisar cada uno de los extintores y emitir el diagnóstico correspondiente, al igual que sustituir las piezas necesarias, efectuar las reparaciones correspondientes, aplicar pintura a los cilindros que lo requieran y poner etiquetas de sello de seguridad.  6._x0009_Garantizar que los químicos y productos utilizados para las recargas de los extintores cumplan con las normas NTC 3808, NTC 2885, NFPA 10 para el servicio solicitado, por lo que el contratista deberá presentar certificación escrita de los diferentes productos utilizados por parte de la empresa que distribuye tales productos.  7._x0009_Brindar a la Fundación extintores provisionales de igual tamaño y capacidad a los retirados, por el término en que el contratista realice la recarga de los extintores que hacen parte del inventario de la entidad.  8._x0009_Incluir dentro del mantenimiento y revisión la limpieza de válvulas, vástagos y cilindros de verificación de los mismos. De igual forma debe contemplar el cambio de retenedores y anillos. El cambio de manómetros y cilindros se efectuará en los casos que se requieran de acuerdo a la verificación de su funcionamiento. En este sentido el contratista se comprometerá a suministrar repuestos nuevos que correspondan al tipo o clase de cada extintor al que se efectúe la respectiva recarga y mantenimiento.  9._x0009_Suministrar al supervisor un informe detallado impreso y digital con los siguientes ítems:  a._x0009_Tipo de servicio ejecutado (mantenimiento o recarga), aclarando en la calcomanía respectiva la fecha del mantenimiento o recarga, fecha de la próxima revisión (si aplica) y vencimiento de la carga. b._x0009_Repuestos reemplazados. c._x0009_Diagnóstico final del servicio.  10._x0009_Para la etiqueta de control de las inspecciones y recarga de los extintores es obligatorio el uso de tarjetas calcomanía que se fijarán en el cuerpo del extintor y deberán llevar los siguientes datos:  •_x0009_Denominación y dirección de la empresa que los inspeccionó o recargó. •_x0009_Tipo de Extintor (A, B, C, D, ABC, BC, AB, SOLKAFLAM O CO2). •_x0009_Fecha de inspección. •_x0009_Fecha de recarga y fecha de vencimiento. •_x0009_Precauciones. •_x0009_Modo de uso.  11._x0009_Mantenimiento: El contratista deberá utilizar etiquetas en papel de seguridad pre enumeradas y protegidas contra enmendaduras, cuyo objeto identifique los aspectos indicados anteriormente si aplica con la prueba de conductividad y hermeticidad tanto en su cuerpo metálico, como en los empaques y válvulas.  12._x0009_Reponer los elementos de especificaciones diferentes o inferiores a las ofertadas, de conformidad con las características definidas en la ficha técnica, para lo cual el contratista deberá realizar el cambio de los elementos solicitados por el supervisor, en un plazo no mayor a tres (3) días hábiles, una vez comunicada la anomalía por el supervisor del contrato.  13._x0009_El contratista deberá instalar en el espacio que sea indicado por el supervisor del contrato los tapetes de señalización adquiridos, según lo establecido a través del Instituto Colombiano de Normas Técnicas ICONTEC en sus normas técnicas 1461 y 1462, los códigos, el tipo y colores de seguridad utilizados para la prevención de accidentes, enfermedades profesionales y situaciones de emergencia que se puedan presentar en el ambiente laboral.  14._x0009_Realizar la instalación de los elementos (extintores) a los que hubiere lugar, de acuerdo a las indicaciones realizadas por el supervisor del contrato.  15._x0009_Garantizar la logística necesaria para la entrega oportuna de los elementos adquiridos y entregados para realizar el mantenimiento correspondiente.  16._x0009_Cumplir con las disposiciones contenidas en la Norma técnica NTC 3808, NTC 2885, NFPA 10 y las demás a nivel nacional e internacional, garantizando el óptimo estado y operatividad de los extintores.  17._x0009_Atender e informar oportunamente y con diligencia los requerimientos, solicitudes, observaciones planteadas y cualquier situación que pueda afectar la correcta ejecución del contrato al supervisor del mismo. El tiempo máximo de respuesta será de setenta y dos (72) horas, contado desde el momento en que se realice la solicitud formal al contratista. La notificación se realizará vía correo electrónico; para lo cual, se contará el tiempo de respuesta, a partir de la notificación al contratista por parte de la entidad.  18._x0009_Cumplir las demás que se deriven de la naturaleza del contrato y que garanticen su cabal y oportuna ejecución. _x000a_ "/>
    <s v="2022-01-03 00:00:00"/>
    <s v="2022-01-03 00:00:00"/>
    <n v="360"/>
    <n v="0"/>
    <s v="ANDRES CAMILO CASTRO BETANCOURT"/>
    <s v="Mínima cuantía"/>
    <n v="1139841"/>
    <n v="0"/>
    <s v="NO"/>
    <s v="CO-DC-11001"/>
    <s v="Diego Forero"/>
    <n v="38"/>
    <m/>
    <m/>
    <m/>
    <n v="0"/>
    <m/>
    <m/>
    <s v=" 38"/>
    <n v="1139841"/>
    <s v=" 2022-01-04"/>
    <n v="0"/>
    <n v="0"/>
    <x v="838"/>
    <x v="787"/>
    <n v="0"/>
  </r>
  <r>
    <x v="6"/>
    <s v="O21202020090393121"/>
    <s v="Servicios médicos generales"/>
    <x v="36"/>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257-22"/>
    <s v="04/04/2022 01:04:37"/>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_x000a_ "/>
    <s v="2022-04-06 00:00:00"/>
    <s v="2022-04-13 00:00:00"/>
    <n v="255"/>
    <n v="0"/>
    <s v="ANDRES CAMILO CASTRO BETANCOURT"/>
    <s v="Licitación pública"/>
    <n v="1517400"/>
    <n v="0"/>
    <s v="NO"/>
    <s v="CO-DC-11001"/>
    <s v="Diego Forero"/>
    <n v="444"/>
    <m/>
    <m/>
    <m/>
    <n v="0"/>
    <m/>
    <m/>
    <s v=" 618"/>
    <n v="1517400"/>
    <s v=" 2022-06-16"/>
    <n v="0"/>
    <n v="0"/>
    <x v="839"/>
    <x v="788"/>
    <n v="201133"/>
  </r>
  <r>
    <x v="6"/>
    <s v="O21202020090393121"/>
    <s v="Servicios médicos generales"/>
    <x v="36"/>
    <s v="N/A"/>
    <s v="N/A"/>
    <s v="N/A"/>
    <s v="N/A"/>
    <s v="Adquisición de elementos de protección personal para la Fundación Gilberto Alzate Avendaño"/>
    <s v="01-Recursos Distrito"/>
    <s v="VA-RECURSOS DISTRITO"/>
    <s v="N/A"/>
    <s v="N/A"/>
    <s v="N/A"/>
    <s v="N/A"/>
    <x v="17"/>
    <s v="N/A"/>
    <s v="N/A"/>
    <s v="PM/0215/0001/FUNC"/>
    <s v="SCDPF-123-00568-22"/>
    <s v="10/12/2022 12:10:01"/>
    <s v="Contractual"/>
    <s v="CONTRATO DE COMPRAVENTA"/>
    <n v="93141808"/>
    <s v="Adquisición de elementos de protección personal para la Fundación Gilberto Alzate Avendaño"/>
    <s v="Adquisición de elementos de protección personal para la Fundación Gilberto Alzate Avendaño"/>
    <s v=" _x000a_  _x000a_  _x000a_ "/>
    <s v="2022-11-09 00:00:00"/>
    <s v="2022-11-16 00:00:00"/>
    <n v="30"/>
    <n v="0"/>
    <s v="ANDRES CAMILO CASTRO BETANCOURT"/>
    <s v="Seléccion abreviada - acuerdo marco"/>
    <n v="1119754"/>
    <n v="0"/>
    <s v="NO"/>
    <s v="CO-DC-11001"/>
    <s v="Diego Forero"/>
    <n v="845"/>
    <m/>
    <m/>
    <m/>
    <n v="0"/>
    <m/>
    <m/>
    <s v=" 1184"/>
    <n v="1119754"/>
    <s v=" 2022-11-23"/>
    <n v="0"/>
    <n v="0"/>
    <x v="840"/>
    <x v="789"/>
    <n v="0"/>
  </r>
  <r>
    <x v="6"/>
    <s v="O21202020090494239"/>
    <s v="Servicios generales de recolección de otros desechos"/>
    <x v="36"/>
    <s v="N/A"/>
    <s v="N/A"/>
    <s v="N/A"/>
    <s v="N/A"/>
    <s v="SERVICIO PÚBLICO - ASEO"/>
    <s v="01-Recursos Distrito"/>
    <s v="VA-RECURSOS DISTRITO"/>
    <s v="N/A"/>
    <s v="N/A"/>
    <s v="N/A"/>
    <s v="N/A"/>
    <x v="17"/>
    <s v="N/A"/>
    <s v="N/A"/>
    <s v="PM/0215/0001/FUNC"/>
    <s v="SCDPF-123-00153-22"/>
    <s v="01/04/2022 02:01:13"/>
    <s v="No Contractual"/>
    <s v="FACTURAS"/>
    <m/>
    <s v="SERVICIO PÚBLICO - ASEO"/>
    <s v="SERVICIO PÚBLICO - ASEO"/>
    <s v=" _x000a_ "/>
    <s v="2022-01-03 00:00:00"/>
    <s v="2022-01-03 00:00:00"/>
    <n v="360000"/>
    <n v="0"/>
    <s v="HORACIO  CRUZ VASQUEZ"/>
    <s v="Facturas"/>
    <n v="8602000"/>
    <n v="0"/>
    <s v="NO"/>
    <s v="CO-DC-11001"/>
    <s v="N/A"/>
    <n v="184"/>
    <m/>
    <m/>
    <m/>
    <n v="0"/>
    <m/>
    <m/>
    <s v=" 135 276 308 392 460 539 726 797 1013 1133 1159 1261"/>
    <n v="1545690"/>
    <s v=" 2022-01-11 2022-02-04 2022-03-03 2022-04-06 2022-05-13 2022-06-02 2022-07-13 2022-08-04 2022-09-05 2022-10-20 2022-11-09 2022-12-12"/>
    <n v="0"/>
    <n v="0"/>
    <x v="841"/>
    <x v="790"/>
    <n v="0"/>
  </r>
  <r>
    <x v="6"/>
    <s v="O21202020090696990"/>
    <s v="Otros servicios de diversión y entretenimiento n.c.p."/>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5-22"/>
    <s v="01/03/2022 08:01:36"/>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1-03 00:00:00"/>
    <s v="2022-01-03 00:00:00"/>
    <n v="360"/>
    <n v="0"/>
    <s v="ANDRES CAMILO CASTRO BETANCOURT"/>
    <s v="Licitación pública"/>
    <n v="50483000"/>
    <n v="0"/>
    <s v="NO"/>
    <s v="CO-DC-11001"/>
    <s v="Diego Forero"/>
    <n v="42"/>
    <m/>
    <m/>
    <m/>
    <n v="0"/>
    <m/>
    <m/>
    <s v=" 42"/>
    <n v="50483000"/>
    <s v=" 2022-01-04"/>
    <n v="0"/>
    <n v="0"/>
    <x v="842"/>
    <x v="791"/>
    <n v="1439299"/>
  </r>
  <r>
    <x v="6"/>
    <s v="O21202020090696990"/>
    <s v="Otros servicios de diversión y entretenimiento n.c.p."/>
    <x v="36"/>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368-22"/>
    <s v="04/04/2022 06:04:38"/>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4-06 00:00:00"/>
    <s v="2022-04-13 00:00:00"/>
    <n v="255"/>
    <n v="0"/>
    <s v="ANDRES CAMILO CASTRO BETANCOURT"/>
    <s v="Licitación pública"/>
    <n v="2837145"/>
    <n v="0"/>
    <s v="NO"/>
    <s v="CO-DC-11001"/>
    <s v="Diego Forero"/>
    <n v="446"/>
    <m/>
    <m/>
    <m/>
    <n v="0"/>
    <m/>
    <m/>
    <s v=" 620"/>
    <n v="2837145"/>
    <s v=" 2022-06-16"/>
    <n v="0"/>
    <n v="0"/>
    <x v="843"/>
    <x v="792"/>
    <n v="0"/>
  </r>
  <r>
    <x v="6"/>
    <s v="O211010300102"/>
    <s v="Indemnización por vacaciones"/>
    <x v="36"/>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50-22"/>
    <s v="03/03/2022 12:03:38"/>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24825442"/>
    <n v="0"/>
    <s v="NO"/>
    <s v="CO-DC-11001"/>
    <s v="N/A"/>
    <n v="408"/>
    <m/>
    <m/>
    <m/>
    <n v="0"/>
    <m/>
    <m/>
    <s v=" 316"/>
    <n v="24825442"/>
    <s v=" 2022-03-11"/>
    <n v="0"/>
    <n v="0"/>
    <x v="844"/>
    <x v="793"/>
    <n v="0"/>
  </r>
  <r>
    <x v="6"/>
    <s v="O211010300102"/>
    <s v="Indemnización por vacaciones"/>
    <x v="36"/>
    <s v="N/A"/>
    <s v="N/A"/>
    <s v="N/A"/>
    <s v="N/A"/>
    <s v="LIQUIDACION Y PAGO DE LAS PRESTACIONES SOCIALES DE LA EX FUNCIONARIA YURI LORENA JARAMILLO HOYOS"/>
    <s v="01-Recursos Distrito"/>
    <s v="VA-RECURSOS DISTRITO"/>
    <s v="N/A"/>
    <s v="N/A"/>
    <s v="N/A"/>
    <s v="N/A"/>
    <x v="17"/>
    <s v="N/A"/>
    <s v="N/A"/>
    <s v="PM/0215/0001/FUNC"/>
    <s v="SCDPF-123-00377-22"/>
    <s v="04/19/2022 11:04:18"/>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2043656"/>
    <n v="0"/>
    <s v="NO"/>
    <s v="CO-DC-11001"/>
    <s v="N/A"/>
    <n v="458"/>
    <m/>
    <m/>
    <m/>
    <n v="0"/>
    <m/>
    <m/>
    <s v=" 457"/>
    <n v="2028720"/>
    <s v=" 2022-05-11"/>
    <n v="0"/>
    <n v="0"/>
    <x v="845"/>
    <x v="794"/>
    <n v="0"/>
  </r>
  <r>
    <x v="6"/>
    <s v="O211010300102"/>
    <s v="Indemnización por vacaciones"/>
    <x v="36"/>
    <s v="N/A"/>
    <s v="N/A"/>
    <s v="N/A"/>
    <s v="N/A"/>
    <s v="RECONOCIMIENTO Y PAGO DE LAS PRESTACIONES SOCIALES AL EX FUNCIONARIO ORLANDO MENDEZ BERNAL"/>
    <s v="01-Recursos Distrito"/>
    <s v="VA-RECURSOS DISTRITO"/>
    <s v="N/A"/>
    <s v="N/A"/>
    <s v="N/A"/>
    <s v="N/A"/>
    <x v="17"/>
    <s v="N/A"/>
    <s v="N/A"/>
    <s v="PM/0215/0001/FUNC"/>
    <s v="SCDPF-123-00537-22"/>
    <s v="09/14/2022 03:09:56"/>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4100101"/>
    <n v="0"/>
    <s v="NO"/>
    <s v="CO-DC-11001"/>
    <s v="N/A"/>
    <n v="777"/>
    <m/>
    <m/>
    <m/>
    <n v="0"/>
    <m/>
    <m/>
    <s v=" 1063"/>
    <n v="4100101"/>
    <s v=" 2022-09-23"/>
    <n v="0"/>
    <n v="0"/>
    <x v="846"/>
    <x v="795"/>
    <n v="0"/>
  </r>
  <r>
    <x v="6"/>
    <s v="O211010300102"/>
    <s v="Indemnización por vacaciones"/>
    <x v="36"/>
    <s v="N/A"/>
    <s v="N/A"/>
    <s v="N/A"/>
    <s v="N/A"/>
    <s v="RECONOCIMIENTO Y PAGO DE LAS PRESTACIONES SOCIALES AL EX FUNCIONARIO SERGIO YESID SANDOVAL"/>
    <s v="01-Recursos Distrito"/>
    <s v="VA-RECURSOS DISTRITO"/>
    <s v="N/A"/>
    <s v="N/A"/>
    <s v="N/A"/>
    <s v="N/A"/>
    <x v="17"/>
    <s v="N/A"/>
    <s v="N/A"/>
    <s v="PM/0215/0001/FUNC"/>
    <s v="SCDPF-123-00543-22"/>
    <s v="09/14/2022 03:09:30"/>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2291854"/>
    <n v="0"/>
    <s v="NO"/>
    <s v="CO-DC-11001"/>
    <s v="N/A"/>
    <n v="787"/>
    <m/>
    <m/>
    <m/>
    <n v="0"/>
    <m/>
    <m/>
    <s v=" 1071"/>
    <n v="2291854"/>
    <s v=" 2022-09-23"/>
    <n v="0"/>
    <n v="0"/>
    <x v="847"/>
    <x v="796"/>
    <n v="0"/>
  </r>
  <r>
    <x v="6"/>
    <s v="O211010300102"/>
    <s v="Indemnización por vacaciones"/>
    <x v="36"/>
    <s v="N/A"/>
    <s v="N/A"/>
    <s v="N/A"/>
    <s v="N/A"/>
    <s v="RECONOCIMIENTO Y PAGO DE LAS PRESTACIONES SOCIALES A LA EX FUNCIONARIA DIANA JAZMÍN RAMOS DOMÍNGUEZ."/>
    <s v="01-Recursos Distrito"/>
    <s v="VA-RECURSOS DISTRITO"/>
    <s v="N/A"/>
    <s v="N/A"/>
    <s v="N/A"/>
    <s v="N/A"/>
    <x v="17"/>
    <s v="N/A"/>
    <s v="N/A"/>
    <s v="PM/0215/0001/FUNC"/>
    <s v="SCDPF-123-00588-22"/>
    <s v="11/11/2022 12:11:41"/>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2334628"/>
    <n v="0"/>
    <s v="NO"/>
    <s v="CO-DC-11001"/>
    <s v="N/A"/>
    <n v="919"/>
    <m/>
    <m/>
    <m/>
    <n v="0"/>
    <m/>
    <m/>
    <s v=" 1176"/>
    <n v="2334628"/>
    <s v=" 2022-11-18"/>
    <n v="0"/>
    <n v="0"/>
    <x v="848"/>
    <x v="797"/>
    <n v="0"/>
  </r>
  <r>
    <x v="6"/>
    <s v="O21202020090191191"/>
    <s v="Servicios administrativos relacionados con los trabajadores estatales"/>
    <x v="36"/>
    <s v="N/A"/>
    <s v="N/A"/>
    <s v="N/A"/>
    <s v="N/A"/>
    <s v="Pago por utilización de lista de elegibles del concurso 809 de 2018, para el cargo Auxiliar Administrativo 407 grado 04"/>
    <s v="01-Recursos Distrito"/>
    <s v="VA-RECURSOS DISTRITO"/>
    <s v="N/A"/>
    <s v="N/A"/>
    <s v="N/A"/>
    <s v="N/A"/>
    <x v="17"/>
    <s v="N/A"/>
    <s v="N/A"/>
    <s v="PM/0215/0001/FUNC"/>
    <s v="SCDPF-123-00445-22"/>
    <s v="12/07/2022 04:12:58"/>
    <s v="No Contractual"/>
    <s v="Relación de autorización"/>
    <m/>
    <s v="Pago por utilización de lista de elegibles del concurso 809 de 2018, para el cargo Auxiliar Administrativo 407 grado 04"/>
    <s v="Pago por utilización de lista de elegibles del concurso 809 de 2018, para el cargo Auxiliar Administrativo 407 grado 04"/>
    <s v=" _x000a_  _x000a_ "/>
    <s v="2022-06-07 00:00:00"/>
    <s v="2022-06-07 00:00:00"/>
    <n v="20"/>
    <n v="0"/>
    <s v="DIANA JAZMIN RAMOS DOMINGUEZ"/>
    <s v="Relación de autorización"/>
    <n v="500000"/>
    <n v="0"/>
    <s v="NO"/>
    <s v="CO-DC-11001"/>
    <s v="N/A"/>
    <n v="544"/>
    <m/>
    <m/>
    <m/>
    <n v="0"/>
    <m/>
    <m/>
    <s v=" 1155"/>
    <n v="500000"/>
    <s v=" 2022-11-01"/>
    <n v="0"/>
    <n v="0"/>
    <x v="849"/>
    <x v="798"/>
    <n v="0"/>
  </r>
  <r>
    <x v="6"/>
    <s v="O21202020090191191"/>
    <s v="Servicios administrativos relacionados con los trabajadores estatales"/>
    <x v="36"/>
    <s v="N/A"/>
    <s v="N/A"/>
    <s v="N/A"/>
    <s v="N/A"/>
    <s v="Pago por utilización de lista de elegibles del concurso 809 de 2018, para el cargo Auxiliar Administrativo 407_x000a_grado 03"/>
    <s v="01-Recursos Distrito"/>
    <s v="VA-RECURSOS DISTRITO"/>
    <s v="N/A"/>
    <s v="N/A"/>
    <s v="N/A"/>
    <s v="N/A"/>
    <x v="17"/>
    <s v="N/A"/>
    <s v="N/A"/>
    <s v="PM/0215/0001/FUNC"/>
    <s v="SCDPF-123-00614-22"/>
    <s v="12/07/2022 05:12:49"/>
    <s v="No Contractual"/>
    <s v="RESOLUCIÓN"/>
    <m/>
    <s v="Pago por utilización de lista de elegibles del concurso 809 de 2018, para el cargo Auxiliar Administrativo 407_x000a_grado 03"/>
    <s v="Pago por utilización de lista de elegibles del concurso 809 de 2018, para el cargo Auxiliar Administrativo 407_x000a_grado 03"/>
    <s v=" _x000a_  _x000a_ "/>
    <s v="2022-12-07 00:00:00"/>
    <s v="2022-12-31 00:00:00"/>
    <n v="22"/>
    <n v="0"/>
    <s v="MARIA DEL PILAR SALGADO HERNANDEZ"/>
    <s v="Resolución"/>
    <n v="500000"/>
    <n v="0"/>
    <s v="NO"/>
    <s v="CO-DC-11001"/>
    <s v="N/A"/>
    <n v="947"/>
    <m/>
    <m/>
    <m/>
    <n v="0"/>
    <m/>
    <m/>
    <m/>
    <n v="0"/>
    <m/>
    <n v="0"/>
    <n v="0"/>
    <x v="2"/>
    <x v="2"/>
    <n v="0"/>
  </r>
  <r>
    <x v="6"/>
    <s v="O2120202010"/>
    <s v="Viáticos de los funcionarios en comisión"/>
    <x v="36"/>
    <s v="N/A"/>
    <s v="N/A"/>
    <s v="N/A"/>
    <s v="N/A"/>
    <s v="Viáticos y gastos de viaje Comisión a Séptima Edición de la Cumbre Latinoamericana de la Economía Creativa Cartagena, 28 de octubre Directora General"/>
    <s v="01-Recursos Distrito"/>
    <s v="VA-RECURSOS DISTRITO"/>
    <s v="N/A"/>
    <s v="N/A"/>
    <s v="N/A"/>
    <s v="N/A"/>
    <x v="17"/>
    <s v="N/A"/>
    <s v="N/A"/>
    <s v="PM/0215/0001/FUNC"/>
    <s v="SCDPF-123-00566-22"/>
    <s v="09/29/2022 03:09:22"/>
    <s v="No Contractual"/>
    <s v="RESOLUCIÓN"/>
    <m/>
    <s v="Viáticos y gastos de viaje Comisión a Séptima Edición de la Cumbre Latinoamericana de la Economía Creativa Cartagena, 28 de octubre Directora General"/>
    <s v="Viáticos y gastos de viaje Comisión a Séptima Edición de la Cumbre Latinoamericana de la Economía Creativa Cartagena, 28 de octubre Directora General"/>
    <s v=" _x000a_  _x000a_ "/>
    <s v="2022-09-29 00:00:00"/>
    <s v="2022-10-31 00:00:00"/>
    <n v="33"/>
    <n v="0"/>
    <s v="MARIA DEL PILAR SALGADO HERNANDEZ"/>
    <s v="Relación de autorización"/>
    <n v="1400000"/>
    <n v="0"/>
    <s v="NO"/>
    <s v="CO-DC-11001"/>
    <s v="N/A"/>
    <n v="838"/>
    <m/>
    <m/>
    <m/>
    <n v="0"/>
    <m/>
    <m/>
    <s v=" 1110"/>
    <n v="1211530"/>
    <s v=" 2022-10-19"/>
    <n v="0"/>
    <n v="0"/>
    <x v="850"/>
    <x v="799"/>
    <n v="0"/>
  </r>
  <r>
    <x v="6"/>
    <s v="O2120201002032352001"/>
    <s v="Azúcar refinada"/>
    <x v="36"/>
    <s v="N/A"/>
    <s v="N/A"/>
    <s v="N/A"/>
    <s v="N/A"/>
    <s v="Prestar el servicio integral de aseo y cafetería para la Fundación Gilberto Alzate Avendaño"/>
    <s v="01-Recursos Distrito"/>
    <s v="VA-RECURSOS DISTRITO"/>
    <s v="N/A"/>
    <s v="N/A"/>
    <s v="N/A"/>
    <s v="N/A"/>
    <x v="17"/>
    <s v="N/A"/>
    <s v="N/A"/>
    <s v="PM/0215/0001/FUNC"/>
    <s v="SCDPF-123-00032-23"/>
    <s v="01/02/2023 12:01:1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28086"/>
    <n v="0"/>
    <s v="NO"/>
    <s v="CO-DC-11001"/>
    <s v="Diego Forero"/>
    <n v="47"/>
    <m/>
    <m/>
    <m/>
    <n v="0"/>
    <m/>
    <m/>
    <m/>
    <n v="0"/>
    <m/>
    <n v="0"/>
    <n v="0"/>
    <x v="2"/>
    <x v="2"/>
    <n v="0"/>
  </r>
  <r>
    <x v="6"/>
    <s v="O2120201002032352001"/>
    <s v="Azúcar refinada"/>
    <x v="36"/>
    <s v="N/A"/>
    <s v="N/A"/>
    <s v="N/A"/>
    <s v="N/A"/>
    <s v="Prestar el servicio integral de aseo y cafetería para la Fundación Gilberto Alzate Avendaño"/>
    <s v="01-Recursos Distrito"/>
    <s v="VA-RECURSOS DISTRITO"/>
    <s v="N/A"/>
    <s v="N/A"/>
    <s v="N/A"/>
    <s v="N/A"/>
    <x v="17"/>
    <s v="N/A"/>
    <s v="N/A"/>
    <s v="PM/0215/0001/FUNC"/>
    <s v="SCDPF-123-00034-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180"/>
    <n v="0"/>
    <s v="ANDRES CAMILO CASTRO BETANCOURT"/>
    <s v="Seléccion abreviada - acuerdo marco"/>
    <n v="859308"/>
    <n v="0"/>
    <s v="NO"/>
    <s v="CO-DC-11001"/>
    <s v="Diego Forero"/>
    <m/>
    <m/>
    <m/>
    <m/>
    <n v="0"/>
    <m/>
    <m/>
    <m/>
    <n v="0"/>
    <m/>
    <n v="0"/>
    <n v="0"/>
    <x v="2"/>
    <x v="2"/>
    <n v="0"/>
  </r>
  <r>
    <x v="6"/>
    <s v="O2120201002032352001"/>
    <s v="Azúcar refinada"/>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42-23"/>
    <m/>
    <s v="Contractual"/>
    <s v="CONTRATO DE PRESTACIÓN DE SERVICIO INTEGRAL DE ASEO"/>
    <n v="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3 00:00:00"/>
    <s v="2023-02-08 00:00:00"/>
    <n v="300"/>
    <n v="0"/>
    <s v="ANDRES CAMILO CASTRO BETANCOURT"/>
    <s v="Seléccion abreviada - acuerdo marco"/>
    <n v="24606"/>
    <n v="0"/>
    <s v="NO"/>
    <s v="CO-DC-11001"/>
    <s v="Diego Forero"/>
    <m/>
    <m/>
    <m/>
    <m/>
    <n v="0"/>
    <m/>
    <m/>
    <m/>
    <n v="0"/>
    <m/>
    <n v="0"/>
    <n v="0"/>
    <x v="2"/>
    <x v="2"/>
    <n v="0"/>
  </r>
  <r>
    <x v="6"/>
    <s v="O2120201002032355002"/>
    <s v="Panela granulada y/o pulverizada, deshidratada (polvo, cubos, etc.)"/>
    <x v="36"/>
    <s v="N/A"/>
    <s v="N/A"/>
    <s v="N/A"/>
    <s v="N/A"/>
    <s v="Prestar el servicio integral de aseo y cafetería para la Fundación Gilberto Alzate Avendaño"/>
    <s v="01-Recursos Distrito"/>
    <s v="VA-RECURSOS DISTRITO"/>
    <s v="N/A"/>
    <s v="N/A"/>
    <s v="N/A"/>
    <s v="N/A"/>
    <x v="17"/>
    <s v="N/A"/>
    <s v="N/A"/>
    <s v="PM/0215/0001/FUNC"/>
    <s v="SCDPF-123-00127-23"/>
    <s v="01/02/2023 12: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50459"/>
    <n v="0"/>
    <s v="NO"/>
    <s v="CO-DC-11001"/>
    <s v="Diego Forero"/>
    <n v="48"/>
    <m/>
    <m/>
    <m/>
    <n v="0"/>
    <m/>
    <m/>
    <m/>
    <n v="0"/>
    <m/>
    <n v="0"/>
    <n v="0"/>
    <x v="2"/>
    <x v="2"/>
    <n v="0"/>
  </r>
  <r>
    <x v="6"/>
    <s v="O2120201002032355002"/>
    <s v="Panela granulada y/o pulverizada, deshidratada (polvo, cubos, etc.)"/>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28-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8784"/>
    <n v="0"/>
    <s v="NO"/>
    <s v="CO-DC-11001"/>
    <s v="Diego Forero"/>
    <m/>
    <m/>
    <m/>
    <m/>
    <n v="0"/>
    <m/>
    <m/>
    <m/>
    <n v="0"/>
    <m/>
    <n v="0"/>
    <n v="0"/>
    <x v="2"/>
    <x v="2"/>
    <n v="0"/>
  </r>
  <r>
    <x v="6"/>
    <s v="O2120201002032355002"/>
    <s v="Panela granulada y/o pulverizada, deshidratada (polvo, cubos, etc.)"/>
    <x v="36"/>
    <s v="N/A"/>
    <s v="N/A"/>
    <s v="N/A"/>
    <s v="N/A"/>
    <s v="Prestar el servicio integral de aseo y cafetería para la Fundación Gilberto Alzate Avendaño"/>
    <s v="01-Recursos Distrito"/>
    <s v="VA-RECURSOS DISTRITO"/>
    <s v="N/A"/>
    <s v="N/A"/>
    <s v="N/A"/>
    <s v="N/A"/>
    <x v="17"/>
    <s v="N/A"/>
    <s v="N/A"/>
    <s v="PM/0215/0001/FUNC"/>
    <s v="SCDPF-123-00129-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655757"/>
    <n v="0"/>
    <s v="NO"/>
    <s v="CO-DC-11001"/>
    <s v="Diego Forero"/>
    <m/>
    <m/>
    <m/>
    <m/>
    <n v="0"/>
    <m/>
    <m/>
    <m/>
    <n v="0"/>
    <m/>
    <n v="0"/>
    <n v="0"/>
    <x v="2"/>
    <x v="2"/>
    <n v="0"/>
  </r>
  <r>
    <x v="6"/>
    <s v="O2120201002032381302"/>
    <s v="Café molido"/>
    <x v="36"/>
    <s v="N/A"/>
    <s v="N/A"/>
    <s v="N/A"/>
    <s v="N/A"/>
    <s v="Prestar el servicio integral de aseo y cafetería para la Fundación Gilberto Alzate Avendaño"/>
    <s v="01-Recursos Distrito"/>
    <s v="VA-RECURSOS DISTRITO"/>
    <s v="N/A"/>
    <s v="N/A"/>
    <s v="N/A"/>
    <s v="N/A"/>
    <x v="17"/>
    <s v="N/A"/>
    <s v="N/A"/>
    <s v="PM/0215/0001/FUNC"/>
    <s v="SCDPF-123-00039-23"/>
    <s v="01/02/2023 12: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768073"/>
    <n v="0"/>
    <s v="NO"/>
    <s v="CO-DC-11001"/>
    <s v="Diego Forero"/>
    <n v="49"/>
    <m/>
    <m/>
    <m/>
    <n v="0"/>
    <m/>
    <m/>
    <m/>
    <n v="0"/>
    <m/>
    <n v="0"/>
    <n v="0"/>
    <x v="2"/>
    <x v="2"/>
    <n v="0"/>
  </r>
  <r>
    <x v="6"/>
    <s v="O2120201002032381302"/>
    <s v="Café molido"/>
    <x v="36"/>
    <s v="N/A"/>
    <s v="N/A"/>
    <s v="N/A"/>
    <s v="N/A"/>
    <s v="Prestar el servicio integral de aseo y cafetería para la Fundación Gilberto Alzate Avendaño"/>
    <s v="01-Recursos Distrito"/>
    <s v="VA-RECURSOS DISTRITO"/>
    <s v="N/A"/>
    <s v="N/A"/>
    <s v="N/A"/>
    <s v="N/A"/>
    <x v="17"/>
    <s v="N/A"/>
    <s v="N/A"/>
    <s v="PM/0215/0001/FUNC"/>
    <s v="SCDPF-123-00041-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9 00:00:00"/>
    <s v="2023-06-13 00:00:00"/>
    <n v="180"/>
    <n v="0"/>
    <s v="ANDRES CAMILO CASTRO BETANCOURT"/>
    <s v="Seléccion abreviada - acuerdo marco"/>
    <n v="2009322"/>
    <n v="0"/>
    <s v="NO"/>
    <s v="CO-DC-11001"/>
    <s v="Diego Forero"/>
    <m/>
    <m/>
    <m/>
    <m/>
    <n v="0"/>
    <m/>
    <m/>
    <m/>
    <n v="0"/>
    <m/>
    <n v="0"/>
    <n v="0"/>
    <x v="2"/>
    <x v="2"/>
    <n v="0"/>
  </r>
  <r>
    <x v="6"/>
    <s v="O2120201002032381302"/>
    <s v="Café molid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43-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30"/>
    <n v="0"/>
    <s v="ANDRES CAMILO CASTRO BETANCOURT"/>
    <s v="Seléccion abreviada - acuerdo marco"/>
    <n v="57605"/>
    <n v="0"/>
    <s v="NO"/>
    <s v="CO-DC-11001"/>
    <s v="Diego Forero"/>
    <m/>
    <m/>
    <m/>
    <m/>
    <n v="0"/>
    <m/>
    <m/>
    <m/>
    <n v="0"/>
    <m/>
    <n v="0"/>
    <n v="0"/>
    <x v="2"/>
    <x v="2"/>
    <n v="0"/>
  </r>
  <r>
    <x v="6"/>
    <s v="O2120201002032391101"/>
    <s v="Té elaborado"/>
    <x v="36"/>
    <s v="N/A"/>
    <s v="N/A"/>
    <s v="N/A"/>
    <s v="N/A"/>
    <s v="Prestar el servicio integral de aseo y cafetería para la Fundación Gilberto Alzate Avendaño"/>
    <s v="01-Recursos Distrito"/>
    <s v="VA-RECURSOS DISTRITO"/>
    <s v="N/A"/>
    <s v="N/A"/>
    <s v="N/A"/>
    <s v="N/A"/>
    <x v="17"/>
    <s v="N/A"/>
    <s v="N/A"/>
    <s v="PM/0215/0001/FUNC"/>
    <s v="SCDPF-123-00192-23"/>
    <s v="01/02/2023 12:01:1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601101"/>
    <n v="0"/>
    <s v="NO"/>
    <s v="CO-DC-11001"/>
    <s v="Diego Forero"/>
    <n v="50"/>
    <m/>
    <m/>
    <m/>
    <n v="0"/>
    <m/>
    <m/>
    <m/>
    <n v="0"/>
    <m/>
    <n v="0"/>
    <n v="0"/>
    <x v="2"/>
    <x v="2"/>
    <n v="0"/>
  </r>
  <r>
    <x v="6"/>
    <s v="O2120201002032391101"/>
    <s v="Té elaborad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93-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45083"/>
    <n v="0"/>
    <s v="NO"/>
    <s v="CO-DC-11001"/>
    <s v="Diego Forero"/>
    <m/>
    <m/>
    <m/>
    <m/>
    <n v="0"/>
    <m/>
    <m/>
    <m/>
    <n v="0"/>
    <m/>
    <n v="0"/>
    <n v="0"/>
    <x v="2"/>
    <x v="2"/>
    <n v="0"/>
  </r>
  <r>
    <x v="6"/>
    <s v="O2120201002032391101"/>
    <s v="Té elaborado"/>
    <x v="36"/>
    <s v="N/A"/>
    <s v="N/A"/>
    <s v="N/A"/>
    <s v="N/A"/>
    <s v="Prestar el servicio integral de aseo y cafetería para la Fundación Gilberto Alzate Avendaño"/>
    <s v="01-Recursos Distrito"/>
    <s v="VA-RECURSOS DISTRITO"/>
    <s v="N/A"/>
    <s v="N/A"/>
    <s v="N/A"/>
    <s v="N/A"/>
    <x v="17"/>
    <s v="N/A"/>
    <s v="N/A"/>
    <s v="PM/0215/0001/FUNC"/>
    <s v="SCDPF-123-00194-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571816"/>
    <n v="0"/>
    <s v="NO"/>
    <s v="CO-DC-11001"/>
    <s v="Diego Forero"/>
    <m/>
    <m/>
    <m/>
    <m/>
    <n v="0"/>
    <m/>
    <m/>
    <m/>
    <n v="0"/>
    <m/>
    <n v="0"/>
    <n v="0"/>
    <x v="2"/>
    <x v="2"/>
    <n v="0"/>
  </r>
  <r>
    <x v="6"/>
    <s v="O2120201002032399923"/>
    <s v="Mezclas en polvo para preparación de bebidas (café con leche)"/>
    <x v="36"/>
    <s v="N/A"/>
    <s v="N/A"/>
    <s v="N/A"/>
    <s v="N/A"/>
    <s v="Prestar el servicio integral de aseo y cafetería para la Fundación Gilberto Alzate Avendaño"/>
    <s v="01-Recursos Distrito"/>
    <s v="VA-RECURSOS DISTRITO"/>
    <s v="N/A"/>
    <s v="N/A"/>
    <s v="N/A"/>
    <s v="N/A"/>
    <x v="17"/>
    <s v="N/A"/>
    <s v="N/A"/>
    <s v="PM/0215/0001/FUNC"/>
    <s v="SCDPF-123-00101-23"/>
    <s v="01/02/2023 01:01:2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454996"/>
    <n v="0"/>
    <s v="NO"/>
    <s v="CO-DC-11001"/>
    <s v="Diego Forero"/>
    <n v="51"/>
    <m/>
    <m/>
    <m/>
    <n v="0"/>
    <m/>
    <m/>
    <m/>
    <n v="0"/>
    <m/>
    <n v="0"/>
    <n v="0"/>
    <x v="2"/>
    <x v="2"/>
    <n v="0"/>
  </r>
  <r>
    <x v="6"/>
    <s v="O2120201002032399923"/>
    <s v="Mezclas en polvo para preparación de bebidas (café con leche)"/>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02-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34125"/>
    <n v="0"/>
    <s v="NO"/>
    <s v="CO-DC-11001"/>
    <s v="Diego Forero"/>
    <m/>
    <m/>
    <m/>
    <m/>
    <n v="0"/>
    <m/>
    <m/>
    <m/>
    <n v="0"/>
    <m/>
    <n v="0"/>
    <n v="0"/>
    <x v="2"/>
    <x v="2"/>
    <n v="0"/>
  </r>
  <r>
    <x v="6"/>
    <s v="O2120201002032399923"/>
    <s v="Mezclas en polvo para preparación de bebidas (café con leche)"/>
    <x v="36"/>
    <s v="N/A"/>
    <s v="N/A"/>
    <s v="N/A"/>
    <s v="N/A"/>
    <s v="Prestar el servicio integral de aseo y cafetería para la Fundación Gilberto Alzate Avendaño"/>
    <s v="01-Recursos Distrito"/>
    <s v="VA-RECURSOS DISTRITO"/>
    <s v="N/A"/>
    <s v="N/A"/>
    <s v="N/A"/>
    <s v="N/A"/>
    <x v="17"/>
    <s v="N/A"/>
    <s v="N/A"/>
    <s v="PM/0215/0001/FUNC"/>
    <s v="SCDPF-123-00103-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236879"/>
    <n v="0"/>
    <s v="NO"/>
    <s v="CO-DC-11001"/>
    <s v="Diego Forero"/>
    <m/>
    <m/>
    <m/>
    <m/>
    <n v="0"/>
    <m/>
    <m/>
    <m/>
    <n v="0"/>
    <m/>
    <n v="0"/>
    <n v="0"/>
    <x v="2"/>
    <x v="2"/>
    <n v="0"/>
  </r>
  <r>
    <x v="6"/>
    <s v="O2120201002082823101"/>
    <s v="Vestidos de paño para hombre"/>
    <x v="36"/>
    <s v="N/A"/>
    <s v="N/A"/>
    <s v="N/A"/>
    <s v="N/A"/>
    <s v="Adquisición de ropa de labor para funcionarios de la Fundación Gilberto Alzate Avendaño"/>
    <s v="01-Recursos Distrito"/>
    <s v="VA-RECURSOS DISTRITO"/>
    <s v="N/A"/>
    <s v="N/A"/>
    <s v="N/A"/>
    <s v="N/A"/>
    <x v="17"/>
    <s v="N/A"/>
    <s v="N/A"/>
    <s v="PM/0215/0001/FUNC"/>
    <s v="SCDPF-123-00207-23"/>
    <s v="01/02/2023 04:01:16"/>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214088"/>
    <n v="0"/>
    <s v="NO"/>
    <s v="CO-DC-11001"/>
    <s v="Diego Forero"/>
    <n v="24"/>
    <m/>
    <m/>
    <m/>
    <n v="0"/>
    <m/>
    <m/>
    <m/>
    <n v="0"/>
    <m/>
    <n v="0"/>
    <n v="0"/>
    <x v="2"/>
    <x v="2"/>
    <n v="0"/>
  </r>
  <r>
    <x v="6"/>
    <s v="O2120201002082823117"/>
    <s v="Chaquetas o sacos, excepto de cuero y plástico para hombre"/>
    <x v="36"/>
    <s v="N/A"/>
    <s v="N/A"/>
    <s v="N/A"/>
    <s v="N/A"/>
    <s v="Adición y prórroga contrato No. FUGA-106-2021, cuyo objeto consiste en &quot;Adquisición de ropa de labor para funcionarios de la Fundación Gilberto Alzate Avendaño&quot;"/>
    <s v="01-Recursos Distrito"/>
    <s v="VA-RECURSOS DISTRITO"/>
    <s v="N/A"/>
    <s v="N/A"/>
    <s v="N/A"/>
    <s v="N/A"/>
    <x v="17"/>
    <s v="N/A"/>
    <s v="N/A"/>
    <s v="PM/0215/0001/FUNC"/>
    <s v="SCDPF-123-00061-23"/>
    <m/>
    <s v="Contractual"/>
    <s v="CONTRATO DE SUMINISTRO"/>
    <n v="80111707"/>
    <s v="Adición y prórroga contrato No. FUGA-106-2021, cuyo objeto consiste en &quot;Adquisición de ropa de labor para funcionarios de la Fundación Gilberto Alzate Avendaño&quot;"/>
    <s v="Adición y prórroga contrato No. FUGA-106-2021, cuyo objeto consiste en &quot;Adquisición de ropa de labor para funcionarios de la Fundación Gilberto Alzate Avendaño&quot;"/>
    <s v=" _x000a_  _x000a_ "/>
    <s v="2023-02-08 00:00:00"/>
    <s v="2023-02-15 00:00:00"/>
    <n v="300"/>
    <n v="0"/>
    <s v="ANDRES CAMILO CASTRO BETANCOURT"/>
    <s v="Seléccion abreviada - acuerdo marco"/>
    <n v="373550"/>
    <n v="0"/>
    <s v="NO"/>
    <s v="CO-DC-11001"/>
    <s v="Diego Forero"/>
    <m/>
    <m/>
    <m/>
    <m/>
    <n v="0"/>
    <m/>
    <m/>
    <m/>
    <n v="0"/>
    <m/>
    <n v="0"/>
    <n v="0"/>
    <x v="2"/>
    <x v="2"/>
    <n v="0"/>
  </r>
  <r>
    <x v="6"/>
    <s v="O2120201002082823125"/>
    <s v="Pantalones de tejidos planos de fibras mezcladas, para hombre"/>
    <x v="36"/>
    <s v="N/A"/>
    <s v="N/A"/>
    <s v="N/A"/>
    <s v="N/A"/>
    <s v="Adición y prórroga contrato No. FUGA-106-2021, cuyo objeto consiste en &quot;Adquisición de ropa de labor para funcionarios de la Fundación Gilberto Alzate Avendaño&quot;"/>
    <s v="01-Recursos Distrito"/>
    <s v="VA-RECURSOS DISTRITO"/>
    <s v="N/A"/>
    <s v="N/A"/>
    <s v="N/A"/>
    <s v="N/A"/>
    <x v="17"/>
    <s v="N/A"/>
    <s v="N/A"/>
    <s v="PM/0215/0001/FUNC"/>
    <s v="SCDPF-123-00130-23"/>
    <m/>
    <s v="Contractual"/>
    <s v="CONTRATO DE SUMINISTRO"/>
    <n v="80111707"/>
    <s v="Adición y prórroga contrato No. FUGA-106-2021, cuyo objeto consiste en &quot;Adquisición de ropa de labor para funcionarios de la Fundación Gilberto Alzate Avendaño&quot;"/>
    <s v="Adición y prórroga contrato No. FUGA-106-2021, cuyo objeto consiste en &quot;Adquisición de ropa de labor para funcionarios de la Fundación Gilberto Alzate Avendaño&quot;"/>
    <s v=" _x000a_  _x000a_ "/>
    <s v="2023-02-08 00:00:00"/>
    <s v="2023-02-15 00:00:00"/>
    <n v="300"/>
    <n v="0"/>
    <s v="ANDRES CAMILO CASTRO BETANCOURT"/>
    <s v="Seléccion abreviada - acuerdo marco"/>
    <n v="143000"/>
    <n v="0"/>
    <s v="NO"/>
    <s v="CO-DC-11001"/>
    <s v="Diego Forero"/>
    <m/>
    <m/>
    <m/>
    <m/>
    <n v="0"/>
    <m/>
    <m/>
    <m/>
    <n v="0"/>
    <m/>
    <n v="0"/>
    <n v="0"/>
    <x v="2"/>
    <x v="2"/>
    <n v="0"/>
  </r>
  <r>
    <x v="6"/>
    <s v="O2120201002082823211"/>
    <s v="Camisas de tejidos planos de algodón para hombre"/>
    <x v="36"/>
    <s v="N/A"/>
    <s v="N/A"/>
    <s v="N/A"/>
    <s v="N/A"/>
    <s v="Adquisición de ropa de labor para funcionarios de la Fundación Gilberto Alzate Avendaño"/>
    <s v="01-Recursos Distrito"/>
    <s v="VA-RECURSOS DISTRITO"/>
    <s v="N/A"/>
    <s v="N/A"/>
    <s v="N/A"/>
    <s v="N/A"/>
    <x v="17"/>
    <s v="N/A"/>
    <s v="N/A"/>
    <s v="PM/0215/0001/FUNC"/>
    <s v="SCDPF-123-00050-23"/>
    <s v="01/02/2023 05:01:31"/>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56339"/>
    <n v="0"/>
    <s v="NO"/>
    <s v="CO-DC-11001"/>
    <s v="Diego Forero"/>
    <n v="25"/>
    <m/>
    <m/>
    <m/>
    <n v="0"/>
    <m/>
    <m/>
    <m/>
    <n v="0"/>
    <m/>
    <n v="0"/>
    <n v="0"/>
    <x v="2"/>
    <x v="2"/>
    <n v="0"/>
  </r>
  <r>
    <x v="6"/>
    <s v="O2120201002082823216"/>
    <s v="Camisas de tejidos planos mezclados para hombre"/>
    <x v="36"/>
    <s v="N/A"/>
    <s v="N/A"/>
    <s v="N/A"/>
    <s v="N/A"/>
    <s v="Adición y prórroga contrato No. FUGA-106-2021, cuyo objeto consiste en &quot;Adquisición de ropa de labor para funcionarios de la Fundación Gilberto Alzate Avendaño&quot;"/>
    <s v="01-Recursos Distrito"/>
    <s v="VA-RECURSOS DISTRITO"/>
    <s v="N/A"/>
    <s v="N/A"/>
    <s v="N/A"/>
    <s v="N/A"/>
    <x v="17"/>
    <s v="N/A"/>
    <s v="N/A"/>
    <s v="PM/0215/0001/FUNC"/>
    <s v="SCDPF-123-00051-23"/>
    <m/>
    <s v="Contractual"/>
    <s v="CONTRATO DE SUMINISTRO"/>
    <n v="80111707"/>
    <s v="Adición y prórroga contrato No. FUGA-106-2021, cuyo objeto consiste en &quot;Adquisición de ropa de labor para funcionarios de la Fundación Gilberto Alzate Avendaño&quot;"/>
    <s v="Adición y prórroga contrato No. FUGA-106-2021, cuyo objeto consiste en &quot;Adquisición de ropa de labor para funcionarios de la Fundación Gilberto Alzate Avendaño&quot;"/>
    <s v=" _x000a_  _x000a_ "/>
    <s v="2023-02-08 00:00:00"/>
    <s v="2023-02-15 00:00:00"/>
    <n v="300"/>
    <n v="0"/>
    <s v="ANDRES CAMILO CASTRO BETANCOURT"/>
    <s v="Seléccion abreviada - acuerdo marco"/>
    <n v="138000"/>
    <n v="0"/>
    <s v="NO"/>
    <s v="CO-DC-11001"/>
    <s v="Diego Forero"/>
    <m/>
    <m/>
    <m/>
    <m/>
    <n v="0"/>
    <m/>
    <m/>
    <m/>
    <n v="0"/>
    <m/>
    <n v="0"/>
    <n v="0"/>
    <x v="2"/>
    <x v="2"/>
    <n v="0"/>
  </r>
  <r>
    <x v="6"/>
    <s v="O2120201002082823301"/>
    <s v="Vestidos de paño para mujer"/>
    <x v="36"/>
    <s v="N/A"/>
    <s v="N/A"/>
    <s v="N/A"/>
    <s v="N/A"/>
    <s v="Adquisición de ropa de labor para funcionarios de la Fundación Gilberto Alzate Avendaño"/>
    <s v="01-Recursos Distrito"/>
    <s v="VA-RECURSOS DISTRITO"/>
    <s v="N/A"/>
    <s v="N/A"/>
    <s v="N/A"/>
    <s v="N/A"/>
    <x v="17"/>
    <s v="N/A"/>
    <s v="N/A"/>
    <s v="PM/0215/0001/FUNC"/>
    <s v="SCDPF-123-00208-23"/>
    <s v="01/02/2023 04:01:26"/>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160214"/>
    <n v="0"/>
    <s v="NO"/>
    <s v="CO-DC-11001"/>
    <s v="Diego Forero"/>
    <n v="19"/>
    <m/>
    <m/>
    <m/>
    <n v="0"/>
    <m/>
    <m/>
    <m/>
    <n v="0"/>
    <m/>
    <n v="0"/>
    <n v="0"/>
    <x v="2"/>
    <x v="2"/>
    <n v="0"/>
  </r>
  <r>
    <x v="6"/>
    <s v="O2120201002082823311"/>
    <s v="Pantalones o slaks de tejidos planos de fibras mezcladas para mujer"/>
    <x v="36"/>
    <s v="N/A"/>
    <s v="N/A"/>
    <s v="N/A"/>
    <s v="N/A"/>
    <s v="Adición y prórroga contrato No. FUGA-103-2021, cuyo objeto consiste en &quot;Adquisición de ropa de labor para funcionarios de la Fundación Gilberto Alzate Avendaño&quot;"/>
    <s v="01-Recursos Distrito"/>
    <s v="VA-RECURSOS DISTRITO"/>
    <s v="N/A"/>
    <s v="N/A"/>
    <s v="N/A"/>
    <s v="N/A"/>
    <x v="17"/>
    <s v="N/A"/>
    <s v="N/A"/>
    <s v="PM/0215/0001/FUNC"/>
    <s v="SCDPF-123-00131-23"/>
    <m/>
    <s v="Contractual"/>
    <s v="CONTRATO DE SUMINISTRO"/>
    <n v="80111707"/>
    <s v="Adición y prórroga contrato No. FUGA-103-2021, cuyo objeto consiste en &quot;Adquisición de ropa de labor para funcionarios de la Fundación Gilberto Alzate Avendaño&quot;"/>
    <s v="Adición y prórroga contrato No. FUGA-103-2021, cuyo objeto consiste en &quot;Adquisición de ropa de labor para funcionarios de la Fundación Gilberto Alzate Avendaño&quot;"/>
    <s v=" _x000a_  _x000a_ "/>
    <s v="2023-02-08 00:00:00"/>
    <s v="2023-02-15 00:00:00"/>
    <n v="300"/>
    <n v="0"/>
    <s v="ANDRES CAMILO CASTRO BETANCOURT"/>
    <s v="Contratación directa"/>
    <n v="148000"/>
    <n v="0"/>
    <s v="NO"/>
    <s v="CO-DC-11001"/>
    <s v="Diego Forero"/>
    <m/>
    <m/>
    <m/>
    <m/>
    <n v="0"/>
    <m/>
    <m/>
    <m/>
    <n v="0"/>
    <m/>
    <n v="0"/>
    <n v="0"/>
    <x v="2"/>
    <x v="2"/>
    <n v="0"/>
  </r>
  <r>
    <x v="6"/>
    <s v="O2120201002082823313"/>
    <s v="Chaquetas o sacos, excepto de cuero y plástico para mujer"/>
    <x v="36"/>
    <s v="N/A"/>
    <s v="N/A"/>
    <s v="N/A"/>
    <s v="N/A"/>
    <s v="Adición y prórroga contrato No. FUGA-103-2021, cuyo objeto consiste en &quot;Adquisición de ropa de labor para funcionarios de la Fundación Gilberto Alzate Avendaño&quot;"/>
    <s v="01-Recursos Distrito"/>
    <s v="VA-RECURSOS DISTRITO"/>
    <s v="N/A"/>
    <s v="N/A"/>
    <s v="N/A"/>
    <s v="N/A"/>
    <x v="17"/>
    <s v="N/A"/>
    <s v="N/A"/>
    <s v="PM/0215/0001/FUNC"/>
    <s v="SCDPF-123-00062-23"/>
    <m/>
    <s v="Contractual"/>
    <s v="CONTRATO DE SUMINISTRO"/>
    <n v="80111707"/>
    <s v="Adición y prórroga contrato No. FUGA-103-2021, cuyo objeto consiste en &quot;Adquisición de ropa de labor para funcionarios de la Fundación Gilberto Alzate Avendaño&quot;"/>
    <s v="Adición y prórroga contrato No. FUGA-103-2021, cuyo objeto consiste en &quot;Adquisición de ropa de labor para funcionarios de la Fundación Gilberto Alzate Avendaño&quot;"/>
    <s v=" _x000a_  _x000a_ "/>
    <s v="2023-02-08 00:00:00"/>
    <s v="2023-02-15 00:00:00"/>
    <n v="300"/>
    <n v="0"/>
    <s v="ANDRES CAMILO CASTRO BETANCOURT"/>
    <s v="Seléccion abreviada - acuerdo marco"/>
    <n v="181642"/>
    <n v="0"/>
    <s v="NO"/>
    <s v="CO-DC-11001"/>
    <s v="Diego Forero"/>
    <m/>
    <m/>
    <m/>
    <m/>
    <n v="0"/>
    <m/>
    <m/>
    <m/>
    <n v="0"/>
    <m/>
    <n v="0"/>
    <n v="0"/>
    <x v="2"/>
    <x v="2"/>
    <n v="0"/>
  </r>
  <r>
    <x v="6"/>
    <s v="O2120201002082823401"/>
    <s v="Blusas y camisas de tejidos planos mezclados, para mujer"/>
    <x v="36"/>
    <s v="N/A"/>
    <s v="N/A"/>
    <s v="N/A"/>
    <s v="N/A"/>
    <s v="Adición y prórroga contrato No. FUGA-103-2021, cuyo objeto consiste en &quot;Adquisición de ropa de labor para funcionarios de la Fundación Gilberto Alzate Avendaño&quot;"/>
    <s v="01-Recursos Distrito"/>
    <s v="VA-RECURSOS DISTRITO"/>
    <s v="N/A"/>
    <s v="N/A"/>
    <s v="N/A"/>
    <s v="N/A"/>
    <x v="17"/>
    <s v="N/A"/>
    <s v="N/A"/>
    <s v="PM/0215/0001/FUNC"/>
    <s v="SCDPF-123-00036-23"/>
    <m/>
    <s v="Contractual"/>
    <s v="CONTRATO DE SUMINISTRO"/>
    <n v="80111707"/>
    <s v="Adición y prórroga contrato No. FUGA-103-2021, cuyo objeto consiste en &quot;Adquisición de ropa de labor para funcionarios de la Fundación Gilberto Alzate Avendaño&quot;"/>
    <s v="Adición y prórroga contrato No. FUGA-103-2021, cuyo objeto consiste en &quot;Adquisición de ropa de labor para funcionarios de la Fundación Gilberto Alzate Avendaño&quot;"/>
    <s v=" _x000a_  _x000a_ "/>
    <s v="2023-02-07 00:00:00"/>
    <s v="2023-02-15 00:00:00"/>
    <n v="300"/>
    <n v="0"/>
    <s v="ANDRES CAMILO CASTRO BETANCOURT"/>
    <s v="Seléccion abreviada - acuerdo marco"/>
    <n v="113937"/>
    <n v="0"/>
    <s v="NO"/>
    <s v="CO-DC-11001"/>
    <s v="Diego Forero"/>
    <m/>
    <m/>
    <m/>
    <m/>
    <n v="0"/>
    <m/>
    <m/>
    <m/>
    <n v="0"/>
    <m/>
    <n v="0"/>
    <n v="0"/>
    <x v="2"/>
    <x v="2"/>
    <n v="0"/>
  </r>
  <r>
    <x v="6"/>
    <s v="O2120201002082823403"/>
    <s v="Blusas y camisas de algodón, para mujer"/>
    <x v="36"/>
    <s v="N/A"/>
    <s v="N/A"/>
    <s v="N/A"/>
    <s v="N/A"/>
    <s v="Adquisición de ropa de labor para funcionarios de la Fundación Gilberto Alzate Avendaño"/>
    <s v="01-Recursos Distrito"/>
    <s v="VA-RECURSOS DISTRITO"/>
    <s v="N/A"/>
    <s v="N/A"/>
    <s v="N/A"/>
    <s v="N/A"/>
    <x v="17"/>
    <s v="N/A"/>
    <s v="N/A"/>
    <s v="PM/0215/0001/FUNC"/>
    <s v="SCDPF-123-00035-23"/>
    <s v="01/02/2023 04:01:28"/>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49199"/>
    <n v="0"/>
    <s v="NO"/>
    <s v="CO-DC-11001"/>
    <s v="Diego Forero"/>
    <n v="20"/>
    <m/>
    <m/>
    <m/>
    <n v="0"/>
    <m/>
    <m/>
    <m/>
    <n v="0"/>
    <m/>
    <n v="0"/>
    <n v="0"/>
    <x v="2"/>
    <x v="2"/>
    <n v="0"/>
  </r>
  <r>
    <x v="6"/>
    <s v="O2120201002082823804"/>
    <s v="Corbatas"/>
    <x v="36"/>
    <s v="N/A"/>
    <s v="N/A"/>
    <s v="N/A"/>
    <s v="N/A"/>
    <s v="Adquisición de ropa de labor para funcionarios de la Fundación Gilberto Alzate Avendaño"/>
    <s v="01-Recursos Distrito"/>
    <s v="VA-RECURSOS DISTRITO"/>
    <s v="N/A"/>
    <s v="N/A"/>
    <s v="N/A"/>
    <s v="N/A"/>
    <x v="17"/>
    <s v="N/A"/>
    <s v="N/A"/>
    <s v="PM/0215/0001/FUNC"/>
    <s v="SCDPF-123-00064-23"/>
    <s v="01/02/2023 05:01:41"/>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16902"/>
    <n v="0"/>
    <s v="NO"/>
    <s v="CO-DC-11001"/>
    <s v="Diego Forero"/>
    <n v="26"/>
    <m/>
    <m/>
    <m/>
    <n v="0"/>
    <m/>
    <m/>
    <m/>
    <n v="0"/>
    <m/>
    <n v="0"/>
    <n v="0"/>
    <x v="2"/>
    <x v="2"/>
    <n v="0"/>
  </r>
  <r>
    <x v="6"/>
    <s v="O2120201002092933001"/>
    <s v="Calzado de cuero para hombre"/>
    <x v="36"/>
    <s v="N/A"/>
    <s v="N/A"/>
    <s v="N/A"/>
    <s v="N/A"/>
    <s v="Adquisición de ropa de labor para funcionarios de la Fundación Gilberto Alzate Avendaño"/>
    <s v="01-Recursos Distrito"/>
    <s v="VA-RECURSOS DISTRITO"/>
    <s v="N/A"/>
    <s v="N/A"/>
    <s v="N/A"/>
    <s v="N/A"/>
    <x v="17"/>
    <s v="N/A"/>
    <s v="N/A"/>
    <s v="PM/0215/0001/FUNC"/>
    <s v="SCDPF-123-00045-23"/>
    <s v="01/02/2023 09:01:58"/>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73931"/>
    <n v="0"/>
    <s v="NO"/>
    <s v="CO-DC-11001"/>
    <s v="Diego Forero"/>
    <n v="1"/>
    <m/>
    <m/>
    <m/>
    <n v="0"/>
    <m/>
    <m/>
    <m/>
    <n v="0"/>
    <m/>
    <n v="0"/>
    <n v="0"/>
    <x v="2"/>
    <x v="2"/>
    <n v="0"/>
  </r>
  <r>
    <x v="6"/>
    <s v="O2120201002092933001"/>
    <s v="Calzado de cuero para hombre"/>
    <x v="36"/>
    <s v="N/A"/>
    <s v="N/A"/>
    <s v="N/A"/>
    <s v="N/A"/>
    <s v="Adición y prórroga contrato No. FUGA-104-2021, cuyo objeto consiste en &quot;Adquisición de ropa de labor para funcionarios de la Fundación Gilberto Alzate Avendaño&quot;"/>
    <s v="01-Recursos Distrito"/>
    <s v="VA-RECURSOS DISTRITO"/>
    <s v="N/A"/>
    <s v="N/A"/>
    <s v="N/A"/>
    <s v="N/A"/>
    <x v="17"/>
    <s v="N/A"/>
    <s v="N/A"/>
    <s v="PM/0215/0001/FUNC"/>
    <s v="SCDPF-123-00046-23"/>
    <m/>
    <s v="Contractual"/>
    <s v="CONTRATO DE SUMINISTRO"/>
    <n v="80111707"/>
    <s v="Adición y prórroga contrato No. FUGA-104-2021, cuyo objeto consiste en &quot;Adquisición de ropa de labor para funcionarios de la Fundación Gilberto Alzate Avendaño&quot;"/>
    <s v="Adición y prórroga contrato No. FUGA-104-2021, cuyo objeto consiste en &quot;Adquisición de ropa de labor para funcionarios de la Fundación Gilberto Alzate Avendaño&quot;"/>
    <s v=" _x000a_  _x000a_ "/>
    <s v="2023-02-08 00:00:00"/>
    <s v="2023-02-15 00:00:00"/>
    <n v="300"/>
    <n v="0"/>
    <s v="ANDRES CAMILO CASTRO BETANCOURT"/>
    <s v="Seléccion abreviada - acuerdo marco"/>
    <n v="171069"/>
    <n v="0"/>
    <s v="NO"/>
    <s v="CO-DC-11001"/>
    <s v="Diego Forero"/>
    <m/>
    <m/>
    <m/>
    <m/>
    <n v="0"/>
    <m/>
    <m/>
    <m/>
    <n v="0"/>
    <m/>
    <n v="0"/>
    <n v="0"/>
    <x v="2"/>
    <x v="2"/>
    <n v="0"/>
  </r>
  <r>
    <x v="6"/>
    <s v="O2120201002092933003"/>
    <s v="Calzado de cuero para mujer"/>
    <x v="36"/>
    <s v="N/A"/>
    <s v="N/A"/>
    <s v="N/A"/>
    <s v="N/A"/>
    <s v="Adición y prórroga contrato No. FUGA-105-2021, cuyo objeto consiste en &quot;Adquisición de ropa de labor para funcionarios de la Fundación Gilberto Alzate Avendaño&quot;"/>
    <s v="01-Recursos Distrito"/>
    <s v="VA-RECURSOS DISTRITO"/>
    <s v="N/A"/>
    <s v="N/A"/>
    <s v="N/A"/>
    <s v="N/A"/>
    <x v="17"/>
    <s v="N/A"/>
    <s v="N/A"/>
    <s v="PM/0215/0001/FUNC"/>
    <s v="SCDPF-123-00048-23"/>
    <m/>
    <s v="Contractual"/>
    <s v="CONTRATO DE SUMINISTRO"/>
    <n v="80111707"/>
    <s v="Adición y prórroga contrato No. FUGA-105-2021, cuyo objeto consiste en &quot;Adquisición de ropa de labor para funcionarios de la Fundación Gilberto Alzate Avendaño&quot;"/>
    <s v="Adición y prórroga contrato No. FUGA-105-2021, cuyo objeto consiste en &quot;Adquisición de ropa de labor para funcionarios de la Fundación Gilberto Alzate Avendaño&quot;"/>
    <s v=" _x000a_  _x000a_ "/>
    <s v="2023-02-08 00:00:00"/>
    <s v="2023-02-15 00:00:00"/>
    <n v="300"/>
    <n v="0"/>
    <s v="ANDRES CAMILO CASTRO BETANCOURT"/>
    <s v="Seléccion abreviada - acuerdo marco"/>
    <n v="225532"/>
    <n v="0"/>
    <s v="NO"/>
    <s v="CO-DC-11001"/>
    <s v="Diego Forero"/>
    <m/>
    <m/>
    <m/>
    <m/>
    <n v="0"/>
    <m/>
    <m/>
    <m/>
    <n v="0"/>
    <m/>
    <n v="0"/>
    <n v="0"/>
    <x v="2"/>
    <x v="2"/>
    <n v="0"/>
  </r>
  <r>
    <x v="6"/>
    <s v="O2120201002092933003"/>
    <s v="Calzado de cuero para mujer"/>
    <x v="36"/>
    <s v="N/A"/>
    <s v="N/A"/>
    <s v="N/A"/>
    <s v="N/A"/>
    <s v="Adquisición de ropa de labor para funcionarios de la Fundación Gilberto Alzate Avendaño"/>
    <s v="01-Recursos Distrito"/>
    <s v="VA-RECURSOS DISTRITO"/>
    <s v="N/A"/>
    <s v="N/A"/>
    <s v="N/A"/>
    <s v="N/A"/>
    <x v="17"/>
    <s v="N/A"/>
    <s v="N/A"/>
    <s v="PM/0215/0001/FUNC"/>
    <s v="SCDPF-123-00049-23"/>
    <s v="01/02/2023 09:01:15"/>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97580"/>
    <n v="0"/>
    <s v="NO"/>
    <s v="CO-DC-11001"/>
    <s v="Diego Forero"/>
    <n v="2"/>
    <m/>
    <m/>
    <m/>
    <n v="0"/>
    <m/>
    <m/>
    <m/>
    <n v="0"/>
    <m/>
    <n v="0"/>
    <n v="0"/>
    <x v="2"/>
    <x v="2"/>
    <n v="0"/>
  </r>
  <r>
    <x v="6"/>
    <s v="O2120201003023212801"/>
    <s v="Papel bond"/>
    <x v="36"/>
    <s v="N/A"/>
    <s v="N/A"/>
    <s v="N/A"/>
    <s v="N/A"/>
    <s v="Suministro de elementos de papelería y útiles de  oficina"/>
    <s v="01-Recursos Distrito"/>
    <s v="VA-RECURSOS DISTRITO"/>
    <s v="N/A"/>
    <s v="N/A"/>
    <s v="N/A"/>
    <s v="N/A"/>
    <x v="17"/>
    <s v="N/A"/>
    <s v="N/A"/>
    <s v="PM/0215/0001/FUNC"/>
    <s v="SCDPF-123-00215-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1024000"/>
    <n v="0"/>
    <s v="NO"/>
    <s v="CO-DC-11001"/>
    <s v="Diego Forero"/>
    <m/>
    <m/>
    <m/>
    <m/>
    <n v="0"/>
    <m/>
    <m/>
    <m/>
    <n v="0"/>
    <m/>
    <n v="0"/>
    <n v="0"/>
    <x v="2"/>
    <x v="2"/>
    <n v="0"/>
  </r>
  <r>
    <x v="6"/>
    <s v="O2120201003023212899"/>
    <s v="Papeles n.c.p."/>
    <x v="36"/>
    <s v="N/A"/>
    <s v="N/A"/>
    <s v="N/A"/>
    <s v="N/A"/>
    <s v="Suministro de elementos de papelería y útiles de oficina"/>
    <s v="01-Recursos Distrito"/>
    <s v="VA-RECURSOS DISTRITO"/>
    <s v="N/A"/>
    <s v="N/A"/>
    <s v="N/A"/>
    <s v="N/A"/>
    <x v="17"/>
    <s v="N/A"/>
    <s v="N/A"/>
    <s v="PM/0215/0001/FUNC"/>
    <s v="SCDPF-123-00135-23"/>
    <m/>
    <s v="Contractual"/>
    <s v="CONTRATO DE SUMINISTRO"/>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637000"/>
    <n v="0"/>
    <s v="NO"/>
    <s v="CO-DC-11001"/>
    <s v="Diego Forero"/>
    <m/>
    <m/>
    <m/>
    <m/>
    <n v="0"/>
    <m/>
    <m/>
    <m/>
    <n v="0"/>
    <m/>
    <n v="0"/>
    <n v="0"/>
    <x v="2"/>
    <x v="2"/>
    <n v="0"/>
  </r>
  <r>
    <x v="6"/>
    <s v="O2120201003023213101"/>
    <s v="Papel del tipo utilizado para papel higiénico"/>
    <x v="36"/>
    <s v="N/A"/>
    <s v="N/A"/>
    <s v="N/A"/>
    <s v="N/A"/>
    <s v="Prestar el servicio integral de aseo y cafetería para la Fundación Gilberto Alzate Avendaño"/>
    <s v="01-Recursos Distrito"/>
    <s v="VA-RECURSOS DISTRITO"/>
    <s v="N/A"/>
    <s v="N/A"/>
    <s v="N/A"/>
    <s v="N/A"/>
    <x v="17"/>
    <s v="N/A"/>
    <s v="N/A"/>
    <s v="PM/0215/0001/FUNC"/>
    <s v="SCDPF-123-00132-23"/>
    <s v="01/02/2023 01:01:0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632738"/>
    <n v="0"/>
    <s v="NO"/>
    <s v="CO-DC-11001"/>
    <s v="Diego Forero"/>
    <n v="52"/>
    <m/>
    <m/>
    <m/>
    <n v="0"/>
    <m/>
    <m/>
    <m/>
    <n v="0"/>
    <m/>
    <n v="0"/>
    <n v="0"/>
    <x v="2"/>
    <x v="2"/>
    <n v="0"/>
  </r>
  <r>
    <x v="6"/>
    <s v="O2120201003023213101"/>
    <s v="Papel del tipo utilizado para papel higiénic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33-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47455"/>
    <n v="0"/>
    <s v="NO"/>
    <s v="CO-DC-11001"/>
    <s v="Diego Forero"/>
    <m/>
    <m/>
    <m/>
    <m/>
    <n v="0"/>
    <m/>
    <m/>
    <m/>
    <n v="0"/>
    <m/>
    <n v="0"/>
    <n v="0"/>
    <x v="2"/>
    <x v="2"/>
    <n v="0"/>
  </r>
  <r>
    <x v="6"/>
    <s v="O2120201003023213101"/>
    <s v="Papel del tipo utilizado para papel higiénico"/>
    <x v="36"/>
    <s v="N/A"/>
    <s v="N/A"/>
    <s v="N/A"/>
    <s v="N/A"/>
    <s v="Prestar el servicio integral de aseo y cafetería para la Fundación Gilberto Alzate Avendaño"/>
    <s v="01-Recursos Distrito"/>
    <s v="VA-RECURSOS DISTRITO"/>
    <s v="N/A"/>
    <s v="N/A"/>
    <s v="N/A"/>
    <s v="N/A"/>
    <x v="17"/>
    <s v="N/A"/>
    <s v="N/A"/>
    <s v="PM/0215/0001/FUNC"/>
    <s v="SCDPF-123-00134-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654807"/>
    <n v="0"/>
    <s v="NO"/>
    <s v="CO-DC-11001"/>
    <s v="Diego Forero"/>
    <m/>
    <m/>
    <m/>
    <m/>
    <n v="0"/>
    <m/>
    <m/>
    <m/>
    <n v="0"/>
    <m/>
    <n v="0"/>
    <n v="0"/>
    <x v="2"/>
    <x v="2"/>
    <n v="0"/>
  </r>
  <r>
    <x v="6"/>
    <s v="O2120201003023219304"/>
    <s v="Toallas de papel"/>
    <x v="36"/>
    <s v="N/A"/>
    <s v="N/A"/>
    <s v="N/A"/>
    <s v="N/A"/>
    <s v="Prestar el servicio integral de aseo y cafetería para la Fundación Gilberto Alzate Avendaño"/>
    <s v="01-Recursos Distrito"/>
    <s v="VA-RECURSOS DISTRITO"/>
    <s v="N/A"/>
    <s v="N/A"/>
    <s v="N/A"/>
    <s v="N/A"/>
    <x v="17"/>
    <s v="N/A"/>
    <s v="N/A"/>
    <s v="PM/0215/0001/FUNC"/>
    <s v="SCDPF-123-00198-23"/>
    <s v="01/02/2023 01:01: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27024"/>
    <n v="0"/>
    <s v="NO"/>
    <s v="CO-DC-11001"/>
    <s v="Diego Forero"/>
    <n v="53"/>
    <m/>
    <m/>
    <m/>
    <n v="0"/>
    <m/>
    <m/>
    <m/>
    <n v="0"/>
    <m/>
    <n v="0"/>
    <n v="0"/>
    <x v="2"/>
    <x v="2"/>
    <n v="0"/>
  </r>
  <r>
    <x v="6"/>
    <s v="O2120201003023219304"/>
    <s v="Toallas de pape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99-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7027"/>
    <n v="0"/>
    <s v="NO"/>
    <s v="CO-DC-11001"/>
    <s v="Diego Forero"/>
    <m/>
    <m/>
    <m/>
    <m/>
    <n v="0"/>
    <m/>
    <m/>
    <m/>
    <n v="0"/>
    <m/>
    <n v="0"/>
    <n v="0"/>
    <x v="2"/>
    <x v="2"/>
    <n v="0"/>
  </r>
  <r>
    <x v="6"/>
    <s v="O2120201003023219304"/>
    <s v="Toallas de papel"/>
    <x v="36"/>
    <s v="N/A"/>
    <s v="N/A"/>
    <s v="N/A"/>
    <s v="N/A"/>
    <s v="Prestar el servicio integral de aseo y cafetería para la Fundación Gilberto Alzate Avendaño"/>
    <s v="01-Recursos Distrito"/>
    <s v="VA-RECURSOS DISTRITO"/>
    <s v="N/A"/>
    <s v="N/A"/>
    <s v="N/A"/>
    <s v="N/A"/>
    <x v="17"/>
    <s v="N/A"/>
    <s v="N/A"/>
    <s v="PM/0215/0001/FUNC"/>
    <s v="SCDPF-123-00200-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593949"/>
    <n v="0"/>
    <s v="NO"/>
    <s v="CO-DC-11001"/>
    <s v="Diego Forero"/>
    <m/>
    <m/>
    <m/>
    <m/>
    <n v="0"/>
    <m/>
    <m/>
    <m/>
    <n v="0"/>
    <m/>
    <n v="0"/>
    <n v="0"/>
    <x v="2"/>
    <x v="2"/>
    <n v="0"/>
  </r>
  <r>
    <x v="6"/>
    <s v="O2120201003023219305"/>
    <s v="Servilletas de papel"/>
    <x v="36"/>
    <s v="N/A"/>
    <s v="N/A"/>
    <s v="N/A"/>
    <s v="N/A"/>
    <s v="Prestar el servicio integral de aseo y cafetería para la Fundación Gilberto Alzate Avendaño"/>
    <s v="01-Recursos Distrito"/>
    <s v="VA-RECURSOS DISTRITO"/>
    <s v="N/A"/>
    <s v="N/A"/>
    <s v="N/A"/>
    <s v="N/A"/>
    <x v="17"/>
    <s v="N/A"/>
    <s v="N/A"/>
    <s v="PM/0215/0001/FUNC"/>
    <s v="SCDPF-123-00189-23"/>
    <s v="01/02/2023 01:01:5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61114"/>
    <n v="0"/>
    <s v="NO"/>
    <s v="CO-DC-11001"/>
    <s v="Diego Forero"/>
    <n v="54"/>
    <m/>
    <m/>
    <m/>
    <n v="0"/>
    <m/>
    <m/>
    <m/>
    <n v="0"/>
    <m/>
    <n v="0"/>
    <n v="0"/>
    <x v="2"/>
    <x v="2"/>
    <n v="0"/>
  </r>
  <r>
    <x v="6"/>
    <s v="O2120201003023219305"/>
    <s v="Servilletas de pape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90-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2084"/>
    <n v="0"/>
    <s v="NO"/>
    <s v="CO-DC-11001"/>
    <s v="Diego Forero"/>
    <m/>
    <m/>
    <m/>
    <m/>
    <n v="0"/>
    <m/>
    <m/>
    <m/>
    <n v="0"/>
    <m/>
    <n v="0"/>
    <n v="0"/>
    <x v="2"/>
    <x v="2"/>
    <n v="0"/>
  </r>
  <r>
    <x v="6"/>
    <s v="O2120201003023219305"/>
    <s v="Servilletas de papel"/>
    <x v="36"/>
    <s v="N/A"/>
    <s v="N/A"/>
    <s v="N/A"/>
    <s v="N/A"/>
    <s v="Prestar el servicio integral de aseo y cafetería para la Fundación Gilberto Alzate Avendaño"/>
    <s v="01-Recursos Distrito"/>
    <s v="VA-RECURSOS DISTRITO"/>
    <s v="N/A"/>
    <s v="N/A"/>
    <s v="N/A"/>
    <s v="N/A"/>
    <x v="17"/>
    <s v="N/A"/>
    <s v="N/A"/>
    <s v="PM/0215/0001/FUNC"/>
    <s v="SCDPF-123-00191-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422802"/>
    <n v="0"/>
    <s v="NO"/>
    <s v="CO-DC-11001"/>
    <s v="Diego Forero"/>
    <m/>
    <m/>
    <m/>
    <m/>
    <n v="0"/>
    <m/>
    <m/>
    <m/>
    <n v="0"/>
    <m/>
    <n v="0"/>
    <n v="0"/>
    <x v="2"/>
    <x v="2"/>
    <n v="0"/>
  </r>
  <r>
    <x v="6"/>
    <s v="O2120201003023219703"/>
    <s v="Etiquetas impresas autoadhesivas de papel"/>
    <x v="36"/>
    <s v="N/A"/>
    <s v="N/A"/>
    <s v="N/A"/>
    <s v="N/A"/>
    <s v="Suministro de elementos de papelería y útiles de oficina"/>
    <s v="01-Recursos Distrito"/>
    <s v="VA-RECURSOS DISTRITO"/>
    <s v="N/A"/>
    <s v="N/A"/>
    <s v="N/A"/>
    <s v="N/A"/>
    <x v="17"/>
    <s v="N/A"/>
    <s v="N/A"/>
    <s v="PM/0215/0001/FUNC"/>
    <s v="SCDPF-123-00073-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138000"/>
    <n v="0"/>
    <s v="NO"/>
    <s v="CO-DC-11001"/>
    <s v="Diego Forero"/>
    <m/>
    <m/>
    <m/>
    <m/>
    <n v="0"/>
    <m/>
    <m/>
    <m/>
    <n v="0"/>
    <m/>
    <n v="0"/>
    <n v="0"/>
    <x v="2"/>
    <x v="2"/>
    <n v="0"/>
  </r>
  <r>
    <x v="6"/>
    <s v="O2120201003023219907"/>
    <s v="Vasos de papel o cartón"/>
    <x v="36"/>
    <s v="N/A"/>
    <s v="N/A"/>
    <s v="N/A"/>
    <s v="N/A"/>
    <s v="Prestar el servicio integral de aseo y cafetería para la Fundación Gilberto Alzate Avendaño"/>
    <s v="01-Recursos Distrito"/>
    <s v="VA-RECURSOS DISTRITO"/>
    <s v="N/A"/>
    <s v="N/A"/>
    <s v="N/A"/>
    <s v="N/A"/>
    <x v="17"/>
    <s v="N/A"/>
    <s v="N/A"/>
    <s v="PM/0215/0001/FUNC"/>
    <s v="SCDPF-123-00204-23"/>
    <s v="01/02/2023 01:01:4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567120"/>
    <n v="0"/>
    <s v="NO"/>
    <s v="CO-DC-11001"/>
    <s v="Diego Forero"/>
    <n v="55"/>
    <m/>
    <m/>
    <m/>
    <n v="0"/>
    <m/>
    <m/>
    <m/>
    <n v="0"/>
    <m/>
    <n v="0"/>
    <n v="0"/>
    <x v="2"/>
    <x v="2"/>
    <n v="0"/>
  </r>
  <r>
    <x v="6"/>
    <s v="O2120201003023219907"/>
    <s v="Vasos de papel o cartón"/>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205-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42534"/>
    <n v="0"/>
    <s v="NO"/>
    <s v="CO-DC-11001"/>
    <s v="Diego Forero"/>
    <m/>
    <m/>
    <m/>
    <m/>
    <n v="0"/>
    <m/>
    <m/>
    <m/>
    <n v="0"/>
    <m/>
    <n v="0"/>
    <n v="0"/>
    <x v="2"/>
    <x v="2"/>
    <n v="0"/>
  </r>
  <r>
    <x v="6"/>
    <s v="O2120201003023219907"/>
    <s v="Vasos de papel o cartón"/>
    <x v="36"/>
    <s v="N/A"/>
    <s v="N/A"/>
    <s v="N/A"/>
    <s v="N/A"/>
    <s v="Prestar el servicio integral de aseo y cafetería para la Fundación Gilberto Alzate Avendaño"/>
    <s v="01-Recursos Distrito"/>
    <s v="VA-RECURSOS DISTRITO"/>
    <s v="N/A"/>
    <s v="N/A"/>
    <s v="N/A"/>
    <s v="N/A"/>
    <x v="17"/>
    <s v="N/A"/>
    <s v="N/A"/>
    <s v="PM/0215/0001/FUNC"/>
    <s v="SCDPF-123-00206-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483346"/>
    <n v="0"/>
    <s v="NO"/>
    <s v="CO-DC-11001"/>
    <s v="Diego Forero"/>
    <m/>
    <m/>
    <m/>
    <m/>
    <n v="0"/>
    <m/>
    <m/>
    <m/>
    <n v="0"/>
    <m/>
    <n v="0"/>
    <n v="0"/>
    <x v="2"/>
    <x v="2"/>
    <n v="0"/>
  </r>
  <r>
    <x v="6"/>
    <s v="O2120201003023270101"/>
    <s v="Libretas y análogos"/>
    <x v="36"/>
    <s v="N/A"/>
    <s v="N/A"/>
    <s v="N/A"/>
    <s v="N/A"/>
    <s v="Suministro de elementos de papelería y útiles de oficina"/>
    <s v="01-Recursos Distrito"/>
    <s v="VA-RECURSOS DISTRITO"/>
    <s v="N/A"/>
    <s v="N/A"/>
    <s v="N/A"/>
    <s v="N/A"/>
    <x v="17"/>
    <s v="N/A"/>
    <s v="N/A"/>
    <s v="PM/0215/0001/FUNC"/>
    <s v="SCDPF-123-00099-23"/>
    <m/>
    <s v="Contractual"/>
    <s v="CONTRATO DE PRESTACIÓN DE SERVICIO INTEGRAL DE ASEO"/>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347000"/>
    <n v="0"/>
    <s v="NO"/>
    <s v="CO-DC-11001"/>
    <s v="Diego Forero"/>
    <m/>
    <m/>
    <m/>
    <m/>
    <n v="0"/>
    <m/>
    <m/>
    <m/>
    <n v="0"/>
    <m/>
    <n v="0"/>
    <n v="0"/>
    <x v="2"/>
    <x v="2"/>
    <n v="0"/>
  </r>
  <r>
    <x v="6"/>
    <s v="O2120201003043413902"/>
    <s v="Alcohol metílico-metanol"/>
    <x v="36"/>
    <s v="N/A"/>
    <s v="N/A"/>
    <s v="N/A"/>
    <s v="N/A"/>
    <s v="Prestar el servicio integral de aseo y cafetería para la Fundación Gilberto Alzate Avendaño"/>
    <s v="01-Recursos Distrito"/>
    <s v="VA-RECURSOS DISTRITO"/>
    <s v="N/A"/>
    <s v="N/A"/>
    <s v="N/A"/>
    <s v="N/A"/>
    <x v="17"/>
    <s v="N/A"/>
    <s v="N/A"/>
    <s v="PM/0215/0001/FUNC"/>
    <s v="SCDPF-123-00024-23"/>
    <s v="01/02/2023 01:01:4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16295"/>
    <n v="0"/>
    <s v="NO"/>
    <s v="CO-DC-11001"/>
    <s v="Diego Forero"/>
    <n v="56"/>
    <m/>
    <m/>
    <m/>
    <n v="0"/>
    <m/>
    <m/>
    <m/>
    <n v="0"/>
    <m/>
    <n v="0"/>
    <n v="0"/>
    <x v="2"/>
    <x v="2"/>
    <n v="0"/>
  </r>
  <r>
    <x v="6"/>
    <s v="O2120201003043413902"/>
    <s v="Alcohol metílico-metanol"/>
    <x v="36"/>
    <s v="N/A"/>
    <s v="N/A"/>
    <s v="N/A"/>
    <s v="N/A"/>
    <s v="Prestar el servicio integral de aseo y cafetería para la Fundación Gilberto Alzate Avendaño"/>
    <s v="01-Recursos Distrito"/>
    <s v="VA-RECURSOS DISTRITO"/>
    <s v="N/A"/>
    <s v="N/A"/>
    <s v="N/A"/>
    <s v="N/A"/>
    <x v="17"/>
    <s v="N/A"/>
    <s v="N/A"/>
    <s v="PM/0215/0001/FUNC"/>
    <s v="SCDPF-123-00026-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9 00:00:00"/>
    <s v="2023-06-13 00:00:00"/>
    <n v="180"/>
    <n v="0"/>
    <s v="ANDRES CAMILO CASTRO BETANCOURT"/>
    <s v="Seléccion abreviada - acuerdo marco"/>
    <n v="303983"/>
    <n v="0"/>
    <s v="NO"/>
    <s v="CO-DC-11001"/>
    <s v="Diego Forero"/>
    <m/>
    <m/>
    <m/>
    <m/>
    <n v="0"/>
    <m/>
    <m/>
    <m/>
    <n v="0"/>
    <m/>
    <n v="0"/>
    <n v="0"/>
    <x v="2"/>
    <x v="2"/>
    <n v="0"/>
  </r>
  <r>
    <x v="6"/>
    <s v="O2120201003043413902"/>
    <s v="Alcohol metílico-metano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44-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8722"/>
    <n v="0"/>
    <s v="NO"/>
    <s v="CO-DC-11001"/>
    <s v="Diego Forero"/>
    <m/>
    <m/>
    <m/>
    <m/>
    <n v="0"/>
    <m/>
    <m/>
    <m/>
    <n v="0"/>
    <m/>
    <n v="0"/>
    <n v="0"/>
    <x v="2"/>
    <x v="2"/>
    <n v="0"/>
  </r>
  <r>
    <x v="6"/>
    <s v="O2120201003043466108"/>
    <s v="Insecticidas líquidos para uso doméstico"/>
    <x v="36"/>
    <s v="N/A"/>
    <s v="N/A"/>
    <s v="N/A"/>
    <s v="N/A"/>
    <s v="Prestar el servicio integral de aseo y cafetería para la Fundación Gilberto Alzate Avendaño"/>
    <s v="01-Recursos Distrito"/>
    <s v="VA-RECURSOS DISTRITO"/>
    <s v="N/A"/>
    <s v="N/A"/>
    <s v="N/A"/>
    <s v="N/A"/>
    <x v="17"/>
    <s v="N/A"/>
    <s v="N/A"/>
    <s v="PM/0215/0001/FUNC"/>
    <s v="SCDPF-123-00081-23"/>
    <s v="01/02/2023 01:01:4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6617"/>
    <n v="0"/>
    <s v="NO"/>
    <s v="CO-DC-11001"/>
    <s v="Diego Forero"/>
    <n v="57"/>
    <m/>
    <m/>
    <m/>
    <n v="0"/>
    <m/>
    <m/>
    <m/>
    <n v="0"/>
    <m/>
    <n v="0"/>
    <n v="0"/>
    <x v="2"/>
    <x v="2"/>
    <n v="0"/>
  </r>
  <r>
    <x v="6"/>
    <s v="O2120201003043466108"/>
    <s v="Insecticidas líquidos para uso doméstic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82-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2746"/>
    <n v="0"/>
    <s v="NO"/>
    <s v="CO-DC-11001"/>
    <s v="Diego Forero"/>
    <m/>
    <m/>
    <m/>
    <m/>
    <n v="0"/>
    <m/>
    <m/>
    <m/>
    <n v="0"/>
    <m/>
    <n v="0"/>
    <n v="0"/>
    <x v="2"/>
    <x v="2"/>
    <n v="0"/>
  </r>
  <r>
    <x v="6"/>
    <s v="O2120201003043466108"/>
    <s v="Insecticidas líquidos para uso doméstico"/>
    <x v="36"/>
    <s v="N/A"/>
    <s v="N/A"/>
    <s v="N/A"/>
    <s v="N/A"/>
    <s v="Prestar el servicio integral de aseo y cafetería para la Fundación Gilberto Alzate Avendaño"/>
    <s v="01-Recursos Distrito"/>
    <s v="VA-RECURSOS DISTRITO"/>
    <s v="N/A"/>
    <s v="N/A"/>
    <s v="N/A"/>
    <s v="N/A"/>
    <x v="17"/>
    <s v="N/A"/>
    <s v="N/A"/>
    <s v="PM/0215/0001/FUNC"/>
    <s v="SCDPF-123-00083-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95637"/>
    <n v="0"/>
    <s v="NO"/>
    <s v="CO-DC-11001"/>
    <s v="Diego Forero"/>
    <m/>
    <m/>
    <m/>
    <m/>
    <n v="0"/>
    <m/>
    <m/>
    <m/>
    <n v="0"/>
    <m/>
    <n v="0"/>
    <n v="0"/>
    <x v="2"/>
    <x v="2"/>
    <n v="0"/>
  </r>
  <r>
    <x v="6"/>
    <s v="O2120201003043479011"/>
    <s v="Polipropileno"/>
    <x v="36"/>
    <s v="N/A"/>
    <s v="N/A"/>
    <s v="N/A"/>
    <s v="N/A"/>
    <s v="Prestar el servicio integral de aseo y cafetería para la Fundación Gilberto Alzate Avendaño"/>
    <s v="01-Recursos Distrito"/>
    <s v="VA-RECURSOS DISTRITO"/>
    <s v="N/A"/>
    <s v="N/A"/>
    <s v="N/A"/>
    <s v="N/A"/>
    <x v="17"/>
    <s v="N/A"/>
    <s v="N/A"/>
    <s v="PM/0215/0001/FUNC"/>
    <s v="SCDPF-123-00142-23"/>
    <s v="01/02/2023 01:01:5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5819"/>
    <n v="0"/>
    <s v="NO"/>
    <s v="CO-DC-11001"/>
    <s v="Diego Forero"/>
    <n v="58"/>
    <m/>
    <m/>
    <m/>
    <n v="0"/>
    <m/>
    <m/>
    <m/>
    <n v="0"/>
    <m/>
    <n v="0"/>
    <n v="0"/>
    <x v="2"/>
    <x v="2"/>
    <n v="0"/>
  </r>
  <r>
    <x v="6"/>
    <s v="O2120201003043479011"/>
    <s v="Polipropilen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43-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600000"/>
    <n v="0"/>
    <s v="NO"/>
    <s v="CO-DC-11001"/>
    <s v="Diego Forero"/>
    <m/>
    <m/>
    <m/>
    <m/>
    <n v="0"/>
    <m/>
    <m/>
    <m/>
    <n v="0"/>
    <m/>
    <n v="0"/>
    <n v="0"/>
    <x v="2"/>
    <x v="2"/>
    <n v="0"/>
  </r>
  <r>
    <x v="6"/>
    <s v="O2120201003043479011"/>
    <s v="Polipropileno"/>
    <x v="36"/>
    <s v="N/A"/>
    <s v="N/A"/>
    <s v="N/A"/>
    <s v="N/A"/>
    <s v="Prestar el servicio integral de aseo y cafetería para la Fundación Gilberto Alzate Avendaño"/>
    <s v="01-Recursos Distrito"/>
    <s v="VA-RECURSOS DISTRITO"/>
    <s v="N/A"/>
    <s v="N/A"/>
    <s v="N/A"/>
    <s v="N/A"/>
    <x v="17"/>
    <s v="N/A"/>
    <s v="N/A"/>
    <s v="PM/0215/0001/FUNC"/>
    <s v="SCDPF-123-00144-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727181"/>
    <n v="0"/>
    <s v="NO"/>
    <s v="CO-DC-11001"/>
    <s v="Diego Forero"/>
    <m/>
    <m/>
    <m/>
    <m/>
    <n v="0"/>
    <m/>
    <m/>
    <m/>
    <n v="0"/>
    <m/>
    <n v="0"/>
    <n v="0"/>
    <x v="2"/>
    <x v="2"/>
    <n v="0"/>
  </r>
  <r>
    <x v="6"/>
    <s v="O2120201003053511001"/>
    <s v="Pinturas para agua, P.V.A. y similares (emulsione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41-23"/>
    <s v="01/02/2023 10:01:5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1800000"/>
    <n v="0"/>
    <s v="NO"/>
    <s v="CO-DC-11001"/>
    <s v="Diego Forero"/>
    <n v="28"/>
    <m/>
    <m/>
    <m/>
    <n v="0"/>
    <m/>
    <m/>
    <m/>
    <n v="0"/>
    <m/>
    <n v="0"/>
    <n v="0"/>
    <x v="2"/>
    <x v="2"/>
    <n v="0"/>
  </r>
  <r>
    <x v="6"/>
    <s v="O2120201003053511003"/>
    <s v="Esmaltes de uso general"/>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71-23"/>
    <s v="01/02/2023 10:01:1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322000"/>
    <n v="0"/>
    <s v="NO"/>
    <s v="CO-DC-11001"/>
    <s v="Diego Forero"/>
    <n v="29"/>
    <m/>
    <m/>
    <m/>
    <n v="0"/>
    <m/>
    <m/>
    <m/>
    <n v="0"/>
    <m/>
    <n v="0"/>
    <n v="0"/>
    <x v="2"/>
    <x v="2"/>
    <n v="0"/>
  </r>
  <r>
    <x v="6"/>
    <s v="O2120201003053511033"/>
    <s v="Estuco"/>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72-23"/>
    <s v="01/02/2023 10:01:5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1000000"/>
    <n v="0"/>
    <s v="NO"/>
    <s v="CO-DC-11001"/>
    <s v="Diego Forero"/>
    <n v="30"/>
    <m/>
    <m/>
    <m/>
    <n v="0"/>
    <m/>
    <m/>
    <m/>
    <n v="0"/>
    <m/>
    <n v="0"/>
    <n v="0"/>
    <x v="2"/>
    <x v="2"/>
    <n v="0"/>
  </r>
  <r>
    <x v="6"/>
    <s v="O2120201003053532101"/>
    <s v="Jabones en pasta para lavar"/>
    <x v="36"/>
    <s v="N/A"/>
    <s v="N/A"/>
    <s v="N/A"/>
    <s v="N/A"/>
    <s v="Prestar el servicio integral de aseo y cafetería para la Fundación Gilberto Alzate Avendaño"/>
    <s v="01-Recursos Distrito"/>
    <s v="VA-RECURSOS DISTRITO"/>
    <s v="N/A"/>
    <s v="N/A"/>
    <s v="N/A"/>
    <s v="N/A"/>
    <x v="17"/>
    <s v="N/A"/>
    <s v="N/A"/>
    <s v="PM/0215/0001/FUNC"/>
    <s v="SCDPF-123-00087-23"/>
    <s v="01/02/2023 01: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1132"/>
    <n v="0"/>
    <s v="NO"/>
    <s v="CO-DC-11001"/>
    <s v="Diego Forero"/>
    <n v="59"/>
    <m/>
    <m/>
    <m/>
    <n v="0"/>
    <m/>
    <m/>
    <m/>
    <n v="0"/>
    <m/>
    <n v="0"/>
    <n v="0"/>
    <x v="2"/>
    <x v="2"/>
    <n v="0"/>
  </r>
  <r>
    <x v="6"/>
    <s v="O2120201003053532101"/>
    <s v="Jabones en pasta para lava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88-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835"/>
    <n v="0"/>
    <s v="NO"/>
    <s v="CO-DC-11001"/>
    <s v="Diego Forero"/>
    <m/>
    <m/>
    <m/>
    <m/>
    <n v="0"/>
    <m/>
    <m/>
    <m/>
    <n v="0"/>
    <m/>
    <n v="0"/>
    <n v="0"/>
    <x v="2"/>
    <x v="2"/>
    <n v="0"/>
  </r>
  <r>
    <x v="6"/>
    <s v="O2120201003053532101"/>
    <s v="Jabones en pasta para lavar"/>
    <x v="36"/>
    <s v="N/A"/>
    <s v="N/A"/>
    <s v="N/A"/>
    <s v="N/A"/>
    <s v="Prestar el servicio integral de aseo y cafetería para la Fundación Gilberto Alzate Avendaño"/>
    <s v="01-Recursos Distrito"/>
    <s v="VA-RECURSOS DISTRITO"/>
    <s v="N/A"/>
    <s v="N/A"/>
    <s v="N/A"/>
    <s v="N/A"/>
    <x v="17"/>
    <s v="N/A"/>
    <s v="N/A"/>
    <s v="PM/0215/0001/FUNC"/>
    <s v="SCDPF-123-00089-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30033"/>
    <n v="0"/>
    <s v="NO"/>
    <s v="CO-DC-11001"/>
    <s v="Diego Forero"/>
    <m/>
    <m/>
    <m/>
    <m/>
    <n v="0"/>
    <m/>
    <m/>
    <m/>
    <n v="0"/>
    <m/>
    <n v="0"/>
    <n v="0"/>
    <x v="2"/>
    <x v="2"/>
    <n v="0"/>
  </r>
  <r>
    <x v="6"/>
    <s v="O2120201003053532102"/>
    <s v="Jabones en polvo para lavar"/>
    <x v="36"/>
    <s v="N/A"/>
    <s v="N/A"/>
    <s v="N/A"/>
    <s v="N/A"/>
    <s v="Prestar el servicio integral de aseo y cafetería para la Fundación Gilberto Alzate Avendaño"/>
    <s v="01-Recursos Distrito"/>
    <s v="VA-RECURSOS DISTRITO"/>
    <s v="N/A"/>
    <s v="N/A"/>
    <s v="N/A"/>
    <s v="N/A"/>
    <x v="17"/>
    <s v="N/A"/>
    <s v="N/A"/>
    <s v="PM/0215/0001/FUNC"/>
    <s v="SCDPF-123-00090-23"/>
    <s v="01/02/2023 01:01:4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2809"/>
    <n v="0"/>
    <s v="NO"/>
    <s v="CO-DC-11001"/>
    <s v="Diego Forero"/>
    <n v="60"/>
    <m/>
    <m/>
    <m/>
    <n v="0"/>
    <m/>
    <m/>
    <m/>
    <n v="0"/>
    <m/>
    <n v="0"/>
    <n v="0"/>
    <x v="2"/>
    <x v="2"/>
    <n v="0"/>
  </r>
  <r>
    <x v="6"/>
    <s v="O2120201003053532102"/>
    <s v="Jabones en polvo para lava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91-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2461"/>
    <n v="0"/>
    <s v="NO"/>
    <s v="CO-DC-11001"/>
    <s v="Diego Forero"/>
    <m/>
    <m/>
    <m/>
    <m/>
    <n v="0"/>
    <m/>
    <m/>
    <m/>
    <n v="0"/>
    <m/>
    <n v="0"/>
    <n v="0"/>
    <x v="2"/>
    <x v="2"/>
    <n v="0"/>
  </r>
  <r>
    <x v="6"/>
    <s v="O2120201003053532102"/>
    <s v="Jabones en polvo para lavar"/>
    <x v="36"/>
    <s v="N/A"/>
    <s v="N/A"/>
    <s v="N/A"/>
    <s v="N/A"/>
    <s v="Prestar el servicio integral de aseo y cafetería para la Fundación Gilberto Alzate Avendaño"/>
    <s v="01-Recursos Distrito"/>
    <s v="VA-RECURSOS DISTRITO"/>
    <s v="N/A"/>
    <s v="N/A"/>
    <s v="N/A"/>
    <s v="N/A"/>
    <x v="17"/>
    <s v="N/A"/>
    <s v="N/A"/>
    <s v="PM/0215/0001/FUNC"/>
    <s v="SCDPF-123-00092-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86730"/>
    <n v="0"/>
    <s v="NO"/>
    <s v="CO-DC-11001"/>
    <s v="Diego Forero"/>
    <m/>
    <m/>
    <m/>
    <m/>
    <n v="0"/>
    <m/>
    <m/>
    <m/>
    <n v="0"/>
    <m/>
    <n v="0"/>
    <n v="0"/>
    <x v="2"/>
    <x v="2"/>
    <n v="0"/>
  </r>
  <r>
    <x v="6"/>
    <s v="O2120201003053532103"/>
    <s v="Jabones líquidos para lavar"/>
    <x v="36"/>
    <s v="N/A"/>
    <s v="N/A"/>
    <s v="N/A"/>
    <s v="N/A"/>
    <s v="Prestar el servicio integral de aseo y cafetería para la Fundación Gilberto Alzate Avendaño"/>
    <s v="01-Recursos Distrito"/>
    <s v="VA-RECURSOS DISTRITO"/>
    <s v="N/A"/>
    <s v="N/A"/>
    <s v="N/A"/>
    <s v="N/A"/>
    <x v="17"/>
    <s v="N/A"/>
    <s v="N/A"/>
    <s v="PM/0215/0001/FUNC"/>
    <s v="SCDPF-123-00093-23"/>
    <s v="01/02/2023 01:01: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71769"/>
    <n v="0"/>
    <s v="NO"/>
    <s v="CO-DC-11001"/>
    <s v="Diego Forero"/>
    <n v="61"/>
    <m/>
    <m/>
    <m/>
    <n v="0"/>
    <m/>
    <m/>
    <m/>
    <n v="0"/>
    <m/>
    <n v="0"/>
    <n v="0"/>
    <x v="2"/>
    <x v="2"/>
    <n v="0"/>
  </r>
  <r>
    <x v="6"/>
    <s v="O2120201003053532103"/>
    <s v="Jabones líquidos para lava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94-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5383"/>
    <n v="0"/>
    <s v="NO"/>
    <s v="CO-DC-11001"/>
    <s v="Diego Forero"/>
    <m/>
    <m/>
    <m/>
    <m/>
    <n v="0"/>
    <m/>
    <m/>
    <m/>
    <n v="0"/>
    <m/>
    <n v="0"/>
    <n v="0"/>
    <x v="2"/>
    <x v="2"/>
    <n v="0"/>
  </r>
  <r>
    <x v="6"/>
    <s v="O2120201003053532103"/>
    <s v="Jabones líquidos para lavar"/>
    <x v="36"/>
    <s v="N/A"/>
    <s v="N/A"/>
    <s v="N/A"/>
    <s v="N/A"/>
    <s v="Prestar el servicio integral de aseo y cafetería para la Fundación Gilberto Alzate Avendaño"/>
    <s v="01-Recursos Distrito"/>
    <s v="VA-RECURSOS DISTRITO"/>
    <s v="N/A"/>
    <s v="N/A"/>
    <s v="N/A"/>
    <s v="N/A"/>
    <x v="17"/>
    <s v="N/A"/>
    <s v="N/A"/>
    <s v="PM/0215/0001/FUNC"/>
    <s v="SCDPF-123-00095-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87848"/>
    <n v="0"/>
    <s v="NO"/>
    <s v="CO-DC-11001"/>
    <s v="Diego Forero"/>
    <m/>
    <m/>
    <m/>
    <m/>
    <n v="0"/>
    <m/>
    <m/>
    <m/>
    <n v="0"/>
    <m/>
    <n v="0"/>
    <n v="0"/>
    <x v="2"/>
    <x v="2"/>
    <n v="0"/>
  </r>
  <r>
    <x v="6"/>
    <s v="O2120201003053532105"/>
    <s v="Jabones de tocador"/>
    <x v="36"/>
    <s v="N/A"/>
    <s v="N/A"/>
    <s v="N/A"/>
    <s v="N/A"/>
    <s v="Prestar el servicio integral de aseo y cafetería para la Fundación Gilberto Alzate Avendaño"/>
    <s v="01-Recursos Distrito"/>
    <s v="VA-RECURSOS DISTRITO"/>
    <s v="N/A"/>
    <s v="N/A"/>
    <s v="N/A"/>
    <s v="N/A"/>
    <x v="17"/>
    <s v="N/A"/>
    <s v="N/A"/>
    <s v="PM/0215/0001/FUNC"/>
    <s v="SCDPF-123-00084-23"/>
    <s v="01/02/2023 01:01:0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79678"/>
    <n v="0"/>
    <s v="NO"/>
    <s v="CO-DC-11001"/>
    <s v="Diego Forero"/>
    <n v="62"/>
    <m/>
    <m/>
    <m/>
    <n v="0"/>
    <m/>
    <m/>
    <m/>
    <n v="0"/>
    <m/>
    <n v="0"/>
    <n v="0"/>
    <x v="2"/>
    <x v="2"/>
    <n v="0"/>
  </r>
  <r>
    <x v="6"/>
    <s v="O2120201003053532105"/>
    <s v="Jabones de tocado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85-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5976"/>
    <n v="0"/>
    <s v="NO"/>
    <s v="CO-DC-11001"/>
    <s v="Diego Forero"/>
    <m/>
    <m/>
    <m/>
    <m/>
    <n v="0"/>
    <m/>
    <m/>
    <m/>
    <n v="0"/>
    <m/>
    <n v="0"/>
    <n v="0"/>
    <x v="2"/>
    <x v="2"/>
    <n v="0"/>
  </r>
  <r>
    <x v="6"/>
    <s v="O2120201003053532105"/>
    <s v="Jabones de tocador"/>
    <x v="36"/>
    <s v="N/A"/>
    <s v="N/A"/>
    <s v="N/A"/>
    <s v="N/A"/>
    <s v="Prestar el servicio integral de aseo y cafetería para la Fundación Gilberto Alzate Avendaño"/>
    <s v="01-Recursos Distrito"/>
    <s v="VA-RECURSOS DISTRITO"/>
    <s v="N/A"/>
    <s v="N/A"/>
    <s v="N/A"/>
    <s v="N/A"/>
    <x v="17"/>
    <s v="N/A"/>
    <s v="N/A"/>
    <s v="PM/0215/0001/FUNC"/>
    <s v="SCDPF-123-00086-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208346"/>
    <n v="0"/>
    <s v="NO"/>
    <s v="CO-DC-11001"/>
    <s v="Diego Forero"/>
    <m/>
    <m/>
    <m/>
    <m/>
    <n v="0"/>
    <m/>
    <m/>
    <m/>
    <n v="0"/>
    <m/>
    <n v="0"/>
    <n v="0"/>
    <x v="2"/>
    <x v="2"/>
    <n v="0"/>
  </r>
  <r>
    <x v="6"/>
    <s v="O2120201003053532209"/>
    <s v="Preparaciones desengrasantes para pisos"/>
    <x v="36"/>
    <s v="N/A"/>
    <s v="N/A"/>
    <s v="N/A"/>
    <s v="N/A"/>
    <s v="Prestar el servicio integral de aseo y cafetería para la Fundación Gilberto Alzate Avendaño"/>
    <s v="01-Recursos Distrito"/>
    <s v="VA-RECURSOS DISTRITO"/>
    <s v="N/A"/>
    <s v="N/A"/>
    <s v="N/A"/>
    <s v="N/A"/>
    <x v="17"/>
    <s v="N/A"/>
    <s v="N/A"/>
    <s v="PM/0215/0001/FUNC"/>
    <s v="SCDPF-123-00145-23"/>
    <s v="01/02/2023 01:01:16"/>
    <s v="Contractual"/>
    <s v="CONTRATO DE PRESTACIÓN DE SERVICIO INTEGRAL DE ASEO"/>
    <n v="76111500"/>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84072"/>
    <n v="0"/>
    <s v="NO"/>
    <s v="CO-DC-11001"/>
    <s v="Diego Forero"/>
    <n v="63"/>
    <m/>
    <m/>
    <m/>
    <n v="0"/>
    <m/>
    <m/>
    <m/>
    <n v="0"/>
    <m/>
    <n v="0"/>
    <n v="0"/>
    <x v="2"/>
    <x v="2"/>
    <n v="0"/>
  </r>
  <r>
    <x v="6"/>
    <s v="O2120201003053532209"/>
    <s v="Preparaciones desengrasantes para piso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46-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_x000a_ "/>
    <s v="2023-02-08 00:00:00"/>
    <s v="2023-02-15 00:00:00"/>
    <n v="300"/>
    <n v="0"/>
    <s v="ANDRES CAMILO CASTRO BETANCOURT"/>
    <s v="Seléccion abreviada - acuerdo marco"/>
    <n v="6305"/>
    <n v="0"/>
    <s v="NO"/>
    <s v="CO-DC-11001"/>
    <s v="Diego Forero"/>
    <m/>
    <m/>
    <m/>
    <m/>
    <n v="0"/>
    <m/>
    <m/>
    <m/>
    <n v="0"/>
    <m/>
    <n v="0"/>
    <n v="0"/>
    <x v="2"/>
    <x v="2"/>
    <n v="0"/>
  </r>
  <r>
    <x v="6"/>
    <s v="O2120201003053532209"/>
    <s v="Preparaciones desengrasantes para pisos"/>
    <x v="36"/>
    <s v="N/A"/>
    <s v="N/A"/>
    <s v="N/A"/>
    <s v="N/A"/>
    <s v="Prestar el servicio integral de aseo y cafetería para la Fundación Gilberto Alzate Avendaño"/>
    <s v="01-Recursos Distrito"/>
    <s v="VA-RECURSOS DISTRITO"/>
    <s v="N/A"/>
    <s v="N/A"/>
    <s v="N/A"/>
    <s v="N/A"/>
    <x v="17"/>
    <s v="N/A"/>
    <s v="N/A"/>
    <s v="PM/0215/0001/FUNC"/>
    <s v="SCDPF-123-00147-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220623"/>
    <n v="0"/>
    <s v="NO"/>
    <s v="CO-DC-11001"/>
    <s v="Diego Forero"/>
    <m/>
    <m/>
    <m/>
    <m/>
    <n v="0"/>
    <m/>
    <m/>
    <m/>
    <n v="0"/>
    <m/>
    <n v="0"/>
    <n v="0"/>
    <x v="2"/>
    <x v="2"/>
    <n v="0"/>
  </r>
  <r>
    <x v="6"/>
    <s v="O2120201003053532210"/>
    <s v="Productos blanqueadores y desmanchadores"/>
    <x v="36"/>
    <s v="N/A"/>
    <s v="N/A"/>
    <s v="N/A"/>
    <s v="N/A"/>
    <s v="Prestar el servicio integral de aseo y cafetería para la Fundación Gilberto Alzate Avendaño"/>
    <s v="01-Recursos Distrito"/>
    <s v="VA-RECURSOS DISTRITO"/>
    <s v="N/A"/>
    <s v="N/A"/>
    <s v="N/A"/>
    <s v="N/A"/>
    <x v="17"/>
    <s v="N/A"/>
    <s v="N/A"/>
    <s v="PM/0215/0001/FUNC"/>
    <s v="SCDPF-123-00151-23"/>
    <s v="01/02/2023 01: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76345"/>
    <n v="0"/>
    <s v="NO"/>
    <s v="CO-DC-11001"/>
    <s v="Diego Forero"/>
    <n v="64"/>
    <m/>
    <m/>
    <m/>
    <n v="0"/>
    <m/>
    <m/>
    <m/>
    <n v="0"/>
    <m/>
    <n v="0"/>
    <n v="0"/>
    <x v="2"/>
    <x v="2"/>
    <n v="0"/>
  </r>
  <r>
    <x v="6"/>
    <s v="O2120201003053532210"/>
    <s v="Productos blanqueadores y desmanchadore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52-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3226"/>
    <n v="0"/>
    <s v="NO"/>
    <s v="CO-DC-11001"/>
    <s v="Diego Forero"/>
    <m/>
    <m/>
    <m/>
    <m/>
    <n v="0"/>
    <m/>
    <m/>
    <m/>
    <n v="0"/>
    <m/>
    <n v="0"/>
    <n v="0"/>
    <x v="2"/>
    <x v="2"/>
    <n v="0"/>
  </r>
  <r>
    <x v="6"/>
    <s v="O2120201003053532210"/>
    <s v="Productos blanqueadores y desmanchadores"/>
    <x v="36"/>
    <s v="N/A"/>
    <s v="N/A"/>
    <s v="N/A"/>
    <s v="N/A"/>
    <s v="Prestar el servicio integral de aseo y cafetería para la Fundación Gilberto Alzate Avendaño"/>
    <s v="01-Recursos Distrito"/>
    <s v="VA-RECURSOS DISTRITO"/>
    <s v="N/A"/>
    <s v="N/A"/>
    <s v="N/A"/>
    <s v="N/A"/>
    <x v="17"/>
    <s v="N/A"/>
    <s v="N/A"/>
    <s v="PM/0215/0001/FUNC"/>
    <s v="SCDPF-123-00153-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461429"/>
    <n v="0"/>
    <s v="NO"/>
    <s v="CO-DC-11001"/>
    <s v="Diego Forero"/>
    <m/>
    <m/>
    <m/>
    <m/>
    <n v="0"/>
    <m/>
    <m/>
    <m/>
    <n v="0"/>
    <m/>
    <n v="0"/>
    <n v="0"/>
    <x v="2"/>
    <x v="2"/>
    <n v="0"/>
  </r>
  <r>
    <x v="6"/>
    <s v="O2120201003053532213"/>
    <s v="Preparaciones para limpieza de equipos de oficina"/>
    <x v="36"/>
    <s v="N/A"/>
    <s v="N/A"/>
    <s v="N/A"/>
    <s v="N/A"/>
    <s v="Prestar el servicio integral de aseo y cafetería para la Fundación Gilberto Alzate Avendaño"/>
    <s v="01-Recursos Distrito"/>
    <s v="VA-RECURSOS DISTRITO"/>
    <s v="N/A"/>
    <s v="N/A"/>
    <s v="N/A"/>
    <s v="N/A"/>
    <x v="17"/>
    <s v="N/A"/>
    <s v="N/A"/>
    <s v="PM/0215/0001/FUNC"/>
    <s v="SCDPF-123-00148-23"/>
    <s v="01/02/2023 01: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9374"/>
    <n v="0"/>
    <s v="NO"/>
    <s v="CO-DC-11001"/>
    <s v="Diego Forero"/>
    <n v="65"/>
    <m/>
    <m/>
    <m/>
    <n v="0"/>
    <m/>
    <m/>
    <m/>
    <n v="0"/>
    <m/>
    <n v="0"/>
    <n v="0"/>
    <x v="2"/>
    <x v="2"/>
    <n v="0"/>
  </r>
  <r>
    <x v="6"/>
    <s v="O2120201003053532213"/>
    <s v="Preparaciones para limpieza de equipos de oficina"/>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49-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703"/>
    <n v="0"/>
    <s v="NO"/>
    <s v="CO-DC-11001"/>
    <s v="Diego Forero"/>
    <m/>
    <m/>
    <m/>
    <m/>
    <n v="0"/>
    <m/>
    <m/>
    <m/>
    <n v="0"/>
    <m/>
    <n v="0"/>
    <n v="0"/>
    <x v="2"/>
    <x v="2"/>
    <n v="0"/>
  </r>
  <r>
    <x v="6"/>
    <s v="O2120201003053532213"/>
    <s v="Preparaciones para limpieza de equipos de oficina"/>
    <x v="36"/>
    <s v="N/A"/>
    <s v="N/A"/>
    <s v="N/A"/>
    <s v="N/A"/>
    <s v="Prestar el servicio integral de aseo y cafetería para la Fundación Gilberto Alzate Avendaño"/>
    <s v="01-Recursos Distrito"/>
    <s v="VA-RECURSOS DISTRITO"/>
    <s v="N/A"/>
    <s v="N/A"/>
    <s v="N/A"/>
    <s v="N/A"/>
    <x v="17"/>
    <s v="N/A"/>
    <s v="N/A"/>
    <s v="PM/0215/0001/FUNC"/>
    <s v="SCDPF-123-00150-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24923"/>
    <n v="0"/>
    <s v="NO"/>
    <s v="CO-DC-11001"/>
    <s v="Diego Forero"/>
    <m/>
    <m/>
    <m/>
    <m/>
    <n v="0"/>
    <m/>
    <m/>
    <m/>
    <n v="0"/>
    <m/>
    <n v="0"/>
    <n v="0"/>
    <x v="2"/>
    <x v="2"/>
    <n v="0"/>
  </r>
  <r>
    <x v="6"/>
    <s v="O2120201003053532324"/>
    <s v="Desodorantes líquidos de tocador"/>
    <x v="36"/>
    <s v="N/A"/>
    <s v="N/A"/>
    <s v="N/A"/>
    <s v="N/A"/>
    <s v="Prestar el servicio integral de aseo y cafetería para la Fundación Gilberto Alzate Avendaño"/>
    <s v="01-Recursos Distrito"/>
    <s v="VA-RECURSOS DISTRITO"/>
    <s v="N/A"/>
    <s v="N/A"/>
    <s v="N/A"/>
    <s v="N/A"/>
    <x v="17"/>
    <s v="N/A"/>
    <s v="N/A"/>
    <s v="PM/0215/0001/FUNC"/>
    <s v="SCDPF-123-00065-23"/>
    <s v="01/02/2023 01:01:4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46869"/>
    <n v="0"/>
    <s v="NO"/>
    <s v="CO-DC-11001"/>
    <s v="Diego Forero"/>
    <n v="66"/>
    <m/>
    <m/>
    <m/>
    <n v="0"/>
    <m/>
    <m/>
    <m/>
    <n v="0"/>
    <m/>
    <n v="0"/>
    <n v="0"/>
    <x v="2"/>
    <x v="2"/>
    <n v="0"/>
  </r>
  <r>
    <x v="6"/>
    <s v="O2120201003053532324"/>
    <s v="Desodorantes líquidos de tocado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66-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3515"/>
    <n v="0"/>
    <s v="NO"/>
    <s v="CO-DC-11001"/>
    <s v="Diego Forero"/>
    <m/>
    <m/>
    <m/>
    <m/>
    <n v="0"/>
    <m/>
    <m/>
    <m/>
    <n v="0"/>
    <m/>
    <n v="0"/>
    <n v="0"/>
    <x v="2"/>
    <x v="2"/>
    <n v="0"/>
  </r>
  <r>
    <x v="6"/>
    <s v="O2120201003053532324"/>
    <s v="Desodorantes líquidos de tocador"/>
    <x v="36"/>
    <s v="N/A"/>
    <s v="N/A"/>
    <s v="N/A"/>
    <s v="N/A"/>
    <s v="Prestar el servicio integral de aseo y cafetería para la Fundación Gilberto Alzate Avendaño"/>
    <s v="01-Recursos Distrito"/>
    <s v="VA-RECURSOS DISTRITO"/>
    <s v="N/A"/>
    <s v="N/A"/>
    <s v="N/A"/>
    <s v="N/A"/>
    <x v="17"/>
    <s v="N/A"/>
    <s v="N/A"/>
    <s v="PM/0215/0001/FUNC"/>
    <s v="SCDPF-123-00067-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4 00:00:00"/>
    <s v="2023-06-13 00:00:00"/>
    <n v="180"/>
    <n v="0"/>
    <s v="ANDRES CAMILO CASTRO BETANCOURT"/>
    <s v="Seléccion abreviada - acuerdo marco"/>
    <n v="122616"/>
    <n v="0"/>
    <s v="NO"/>
    <s v="CO-DC-11001"/>
    <s v="Diego Forero"/>
    <m/>
    <m/>
    <m/>
    <m/>
    <n v="0"/>
    <m/>
    <m/>
    <m/>
    <n v="0"/>
    <m/>
    <n v="0"/>
    <n v="0"/>
    <x v="2"/>
    <x v="2"/>
    <n v="0"/>
  </r>
  <r>
    <x v="6"/>
    <s v="O2120201003053533202"/>
    <s v="Ceras para pisos"/>
    <x v="36"/>
    <s v="N/A"/>
    <s v="N/A"/>
    <s v="N/A"/>
    <s v="N/A"/>
    <s v="Prestar el servicio integral de aseo y cafetería para la Fundación Gilberto Alzate Avendaño"/>
    <s v="01-Recursos Distrito"/>
    <s v="VA-RECURSOS DISTRITO"/>
    <s v="N/A"/>
    <s v="N/A"/>
    <s v="N/A"/>
    <s v="N/A"/>
    <x v="17"/>
    <s v="N/A"/>
    <s v="N/A"/>
    <s v="PM/0215/0001/FUNC"/>
    <s v="SCDPF-123-00058-23"/>
    <s v="01/02/2023 01:01: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32883"/>
    <n v="0"/>
    <s v="NO"/>
    <s v="CO-DC-11001"/>
    <s v="Diego Forero"/>
    <m/>
    <m/>
    <m/>
    <m/>
    <n v="0"/>
    <m/>
    <m/>
    <m/>
    <n v="0"/>
    <m/>
    <n v="0"/>
    <n v="0"/>
    <x v="2"/>
    <x v="2"/>
    <n v="0"/>
  </r>
  <r>
    <x v="6"/>
    <s v="O2120201003053533202"/>
    <s v="Ceras para piso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59-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ección abreviada menor cuantía"/>
    <n v="200000"/>
    <n v="0"/>
    <s v="NO"/>
    <s v="CO-DC-11001"/>
    <s v="Diego Forero"/>
    <m/>
    <m/>
    <m/>
    <m/>
    <n v="0"/>
    <m/>
    <m/>
    <m/>
    <n v="0"/>
    <m/>
    <n v="0"/>
    <n v="0"/>
    <x v="2"/>
    <x v="2"/>
    <n v="0"/>
  </r>
  <r>
    <x v="6"/>
    <s v="O2120201003053533202"/>
    <s v="Ceras para pisos"/>
    <x v="36"/>
    <s v="N/A"/>
    <s v="N/A"/>
    <s v="N/A"/>
    <s v="N/A"/>
    <s v="Prestar el servicio integral de aseo y cafetería para la Fundación Gilberto Alzate Avendaño"/>
    <s v="01-Recursos Distrito"/>
    <s v="VA-RECURSOS DISTRITO"/>
    <s v="N/A"/>
    <s v="N/A"/>
    <s v="N/A"/>
    <s v="N/A"/>
    <x v="17"/>
    <s v="N/A"/>
    <s v="N/A"/>
    <s v="PM/0215/0001/FUNC"/>
    <s v="SCDPF-123-00060-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3 00:00:00"/>
    <s v="2023-06-14 00:00:00"/>
    <n v="180"/>
    <n v="0"/>
    <s v="ANDRES CAMILO CASTRO BETANCOURT"/>
    <s v="Seléccion abreviada - acuerdo marco"/>
    <n v="1207117"/>
    <n v="0"/>
    <s v="NO"/>
    <s v="CO-DC-11001"/>
    <s v="Diego Forero"/>
    <m/>
    <m/>
    <m/>
    <m/>
    <n v="0"/>
    <m/>
    <m/>
    <m/>
    <n v="0"/>
    <m/>
    <n v="0"/>
    <n v="0"/>
    <x v="2"/>
    <x v="2"/>
    <n v="0"/>
  </r>
  <r>
    <x v="6"/>
    <s v="O2120201003053542004"/>
    <s v="Pegantes de origen vegetal"/>
    <x v="36"/>
    <s v="N/A"/>
    <s v="N/A"/>
    <s v="N/A"/>
    <s v="N/A"/>
    <s v="Suministro de elementos de papelería y útiles de oficina"/>
    <s v="01-Recursos Distrito"/>
    <s v="VA-RECURSOS DISTRITO"/>
    <s v="N/A"/>
    <s v="N/A"/>
    <s v="N/A"/>
    <s v="N/A"/>
    <x v="17"/>
    <s v="N/A"/>
    <s v="N/A"/>
    <s v="PM/0215/0001/FUNC"/>
    <s v="SCDPF-123-00140-23"/>
    <m/>
    <s v="Contractual"/>
    <s v="CONTRATO DE SUMINISTRO"/>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35000"/>
    <n v="0"/>
    <s v="NO"/>
    <s v="CO-DC-11001"/>
    <s v="Diego Forero"/>
    <m/>
    <m/>
    <m/>
    <m/>
    <n v="0"/>
    <m/>
    <m/>
    <m/>
    <n v="0"/>
    <m/>
    <n v="0"/>
    <n v="0"/>
    <x v="2"/>
    <x v="2"/>
    <n v="0"/>
  </r>
  <r>
    <x v="6"/>
    <s v="O2120201003053556001"/>
    <s v="Filamento de acetato de celulosa"/>
    <x v="36"/>
    <s v="N/A"/>
    <s v="N/A"/>
    <s v="N/A"/>
    <s v="N/A"/>
    <s v="Prestar el servicio integral de aseo y cafetería para la Fundación Gilberto Alzate Avendaño"/>
    <s v="01-Recursos Distrito"/>
    <s v="VA-RECURSOS DISTRITO"/>
    <s v="N/A"/>
    <s v="N/A"/>
    <s v="N/A"/>
    <s v="N/A"/>
    <x v="17"/>
    <s v="N/A"/>
    <s v="N/A"/>
    <s v="PM/0215/0001/FUNC"/>
    <s v="SCDPF-123-00075-23"/>
    <s v="01/02/2023 01:01:3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26841"/>
    <n v="0"/>
    <s v="NO"/>
    <s v="CO-DC-11001"/>
    <s v="Diego Forero"/>
    <m/>
    <m/>
    <m/>
    <m/>
    <n v="0"/>
    <m/>
    <m/>
    <m/>
    <n v="0"/>
    <m/>
    <n v="0"/>
    <n v="0"/>
    <x v="2"/>
    <x v="2"/>
    <n v="0"/>
  </r>
  <r>
    <x v="6"/>
    <s v="O2120201003053556001"/>
    <s v="Filamento de acetato de celulosa"/>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76-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9513"/>
    <n v="0"/>
    <s v="NO"/>
    <s v="CO-DC-11001"/>
    <s v="Diego Forero"/>
    <m/>
    <m/>
    <m/>
    <m/>
    <n v="0"/>
    <m/>
    <m/>
    <m/>
    <n v="0"/>
    <m/>
    <n v="0"/>
    <n v="0"/>
    <x v="2"/>
    <x v="2"/>
    <n v="0"/>
  </r>
  <r>
    <x v="6"/>
    <s v="O2120201003053556001"/>
    <s v="Filamento de acetato de celulosa"/>
    <x v="36"/>
    <s v="N/A"/>
    <s v="N/A"/>
    <s v="N/A"/>
    <s v="N/A"/>
    <s v="Prestar el servicio integral de aseo y cafetería para la Fundación Gilberto Alzate Avendaño"/>
    <s v="01-Recursos Distrito"/>
    <s v="VA-RECURSOS DISTRITO"/>
    <s v="N/A"/>
    <s v="N/A"/>
    <s v="N/A"/>
    <s v="N/A"/>
    <x v="17"/>
    <s v="N/A"/>
    <s v="N/A"/>
    <s v="PM/0215/0001/FUNC"/>
    <s v="SCDPF-123-00077-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3 00:00:00"/>
    <s v="2023-06-14 00:00:00"/>
    <n v="180"/>
    <n v="0"/>
    <s v="ANDRES CAMILO CASTRO BETANCOURT"/>
    <s v="Seléccion abreviada - acuerdo marco"/>
    <n v="331646"/>
    <n v="0"/>
    <s v="NO"/>
    <s v="CO-DC-11001"/>
    <s v="Diego Forero"/>
    <m/>
    <m/>
    <m/>
    <m/>
    <n v="0"/>
    <m/>
    <m/>
    <m/>
    <n v="0"/>
    <m/>
    <n v="0"/>
    <n v="0"/>
    <x v="2"/>
    <x v="2"/>
    <n v="0"/>
  </r>
  <r>
    <x v="6"/>
    <s v="O2120201003063692007"/>
    <s v="Cintas pegantes (transparentes)"/>
    <x v="36"/>
    <s v="N/A"/>
    <s v="N/A"/>
    <s v="N/A"/>
    <s v="N/A"/>
    <s v="Suministro de elementos de papelería y útiles de  oficina"/>
    <s v="01-Recursos Distrito"/>
    <s v="VA-RECURSOS DISTRITO"/>
    <s v="N/A"/>
    <s v="N/A"/>
    <s v="N/A"/>
    <s v="N/A"/>
    <x v="17"/>
    <s v="N/A"/>
    <s v="N/A"/>
    <s v="PM/0215/0001/FUNC"/>
    <s v="SCDPF-123-00063-23"/>
    <m/>
    <s v="Contractual"/>
    <s v="CONTRATO DE SUMINISTRO"/>
    <s v="44121600, 14111507, 44121700, 14111514, 44121708"/>
    <s v="Suministro de elementos de papelería y útiles de  oficina"/>
    <s v="Suministro de elementos de papelería y útiles de  oficina"/>
    <s v=" _x000a_  _x000a_ "/>
    <s v="2023-04-05 00:00:00"/>
    <s v="2023-05-16 00:00:00"/>
    <n v="30"/>
    <n v="0"/>
    <s v="ANDRES CAMILO CASTRO BETANCOURT"/>
    <s v="Mínima cuantía"/>
    <n v="100000"/>
    <n v="0"/>
    <s v="NO"/>
    <s v="CO-DC-11001"/>
    <s v="Diego Forero"/>
    <m/>
    <m/>
    <m/>
    <m/>
    <n v="0"/>
    <m/>
    <m/>
    <m/>
    <n v="0"/>
    <m/>
    <n v="0"/>
    <n v="0"/>
    <x v="2"/>
    <x v="2"/>
    <n v="0"/>
  </r>
  <r>
    <x v="6"/>
    <s v="O2120201003083891102"/>
    <s v="Bolígrafos"/>
    <x v="36"/>
    <s v="N/A"/>
    <s v="N/A"/>
    <s v="N/A"/>
    <s v="N/A"/>
    <s v="Suministro de elementos de papelería y útiles de oficina"/>
    <s v="01-Recursos Distrito"/>
    <s v="VA-RECURSOS DISTRITO"/>
    <s v="N/A"/>
    <s v="N/A"/>
    <s v="N/A"/>
    <s v="N/A"/>
    <x v="17"/>
    <s v="N/A"/>
    <s v="N/A"/>
    <s v="PM/0215/0001/FUNC"/>
    <s v="SCDPF-123-00038-23"/>
    <m/>
    <s v="Contractual"/>
    <s v="CONTRATO DE COMPRAVENTA"/>
    <s v="14111507, 44121600,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143000"/>
    <n v="0"/>
    <s v="NO"/>
    <s v="CO-DC-11001"/>
    <s v="Diego Forero"/>
    <m/>
    <m/>
    <m/>
    <m/>
    <n v="0"/>
    <m/>
    <m/>
    <m/>
    <n v="0"/>
    <m/>
    <n v="0"/>
    <n v="0"/>
    <x v="2"/>
    <x v="2"/>
    <n v="0"/>
  </r>
  <r>
    <x v="6"/>
    <s v="O2120201003083891103"/>
    <s v="Lapiceros"/>
    <x v="36"/>
    <s v="N/A"/>
    <s v="N/A"/>
    <s v="N/A"/>
    <s v="N/A"/>
    <s v="Suministro de elementos de papelería y útiles de oficina"/>
    <s v="01-Recursos Distrito"/>
    <s v="VA-RECURSOS DISTRITO"/>
    <s v="N/A"/>
    <s v="N/A"/>
    <s v="N/A"/>
    <s v="N/A"/>
    <x v="17"/>
    <s v="N/A"/>
    <s v="N/A"/>
    <s v="PM/0215/0001/FUNC"/>
    <s v="SCDPF-123-00096-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200000"/>
    <n v="0"/>
    <s v="NO"/>
    <s v="CO-DC-11001"/>
    <s v="Diego Forero"/>
    <m/>
    <m/>
    <m/>
    <m/>
    <n v="0"/>
    <m/>
    <m/>
    <m/>
    <n v="0"/>
    <m/>
    <n v="0"/>
    <n v="0"/>
    <x v="2"/>
    <x v="2"/>
    <n v="0"/>
  </r>
  <r>
    <x v="6"/>
    <s v="O2120201003083891104"/>
    <s v="Marcadores de fieltro y similares"/>
    <x v="36"/>
    <s v="N/A"/>
    <s v="N/A"/>
    <s v="N/A"/>
    <s v="N/A"/>
    <s v="Suministro de elementos de papelería y útiles de oficina"/>
    <s v="01-Recursos Distrito"/>
    <s v="VA-RECURSOS DISTRITO"/>
    <s v="N/A"/>
    <s v="N/A"/>
    <s v="N/A"/>
    <s v="N/A"/>
    <x v="17"/>
    <s v="N/A"/>
    <s v="N/A"/>
    <s v="PM/0215/0001/FUNC"/>
    <s v="SCDPF-123-00100-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57000"/>
    <n v="0"/>
    <s v="NO"/>
    <s v="CO-DC-11001"/>
    <s v="Diego Forero"/>
    <m/>
    <m/>
    <m/>
    <m/>
    <n v="0"/>
    <m/>
    <m/>
    <m/>
    <n v="0"/>
    <m/>
    <n v="0"/>
    <n v="0"/>
    <x v="2"/>
    <x v="2"/>
    <n v="0"/>
  </r>
  <r>
    <x v="6"/>
    <s v="O2120201003083891106"/>
    <s v="Lápices"/>
    <x v="36"/>
    <s v="N/A"/>
    <s v="N/A"/>
    <s v="N/A"/>
    <s v="N/A"/>
    <s v="Suministro de elementos de papelería y útiles de oficina"/>
    <s v="01-Recursos Distrito"/>
    <s v="VA-RECURSOS DISTRITO"/>
    <s v="N/A"/>
    <s v="N/A"/>
    <s v="N/A"/>
    <s v="N/A"/>
    <x v="17"/>
    <s v="N/A"/>
    <s v="N/A"/>
    <s v="PM/0215/0001/FUNC"/>
    <s v="SCDPF-123-00097-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207000"/>
    <n v="0"/>
    <s v="NO"/>
    <s v="CO-DC-11001"/>
    <s v="Diego Forero"/>
    <m/>
    <m/>
    <m/>
    <m/>
    <n v="0"/>
    <m/>
    <m/>
    <m/>
    <n v="0"/>
    <m/>
    <n v="0"/>
    <n v="0"/>
    <x v="2"/>
    <x v="2"/>
    <n v="0"/>
  </r>
  <r>
    <x v="6"/>
    <s v="O2120201003083891107"/>
    <s v="Lápices de colores"/>
    <x v="36"/>
    <s v="N/A"/>
    <s v="N/A"/>
    <s v="N/A"/>
    <s v="N/A"/>
    <s v="Suministro de elementos de papelería y útiles de oficina"/>
    <s v="01-Recursos Distrito"/>
    <s v="VA-RECURSOS DISTRITO"/>
    <s v="N/A"/>
    <s v="N/A"/>
    <s v="N/A"/>
    <s v="N/A"/>
    <x v="17"/>
    <s v="N/A"/>
    <s v="N/A"/>
    <s v="PM/0215/0001/FUNC"/>
    <s v="SCDPF-123-00098-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80000"/>
    <n v="0"/>
    <s v="NO"/>
    <s v="CO-DC-11001"/>
    <s v="Diego Forero"/>
    <m/>
    <m/>
    <m/>
    <m/>
    <n v="0"/>
    <m/>
    <m/>
    <m/>
    <n v="0"/>
    <m/>
    <n v="0"/>
    <n v="0"/>
    <x v="2"/>
    <x v="2"/>
    <n v="0"/>
  </r>
  <r>
    <x v="6"/>
    <s v="O2120201003083891108"/>
    <s v="Minas para lápices"/>
    <x v="36"/>
    <s v="N/A"/>
    <s v="N/A"/>
    <s v="N/A"/>
    <s v="N/A"/>
    <s v="Suministro de elementos de papelería y útiles de oficina"/>
    <s v="01-Recursos Distrito"/>
    <s v="VA-RECURSOS DISTRITO"/>
    <s v="N/A"/>
    <s v="N/A"/>
    <s v="N/A"/>
    <s v="N/A"/>
    <x v="17"/>
    <s v="N/A"/>
    <s v="N/A"/>
    <s v="PM/0215/0001/FUNC"/>
    <s v="SCDPF-123-00104-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57000"/>
    <n v="0"/>
    <s v="NO"/>
    <s v="CO-DC-11001"/>
    <s v="Diego Forero"/>
    <m/>
    <m/>
    <m/>
    <m/>
    <n v="0"/>
    <m/>
    <m/>
    <m/>
    <n v="0"/>
    <m/>
    <n v="0"/>
    <n v="0"/>
    <x v="2"/>
    <x v="2"/>
    <n v="0"/>
  </r>
  <r>
    <x v="6"/>
    <s v="O2120201003083891117"/>
    <s v="Puntas y micropuntas especiales para bolígrafos, marcadores y similares"/>
    <x v="36"/>
    <s v="N/A"/>
    <s v="N/A"/>
    <s v="N/A"/>
    <s v="N/A"/>
    <s v="Suministro de elementos de papelería y útiles de  oficina"/>
    <s v="01-Recursos Distrito"/>
    <s v="VA-RECURSOS DISTRITO"/>
    <s v="N/A"/>
    <s v="N/A"/>
    <s v="N/A"/>
    <s v="N/A"/>
    <x v="17"/>
    <s v="N/A"/>
    <s v="N/A"/>
    <s v="PM/0215/0001/FUNC"/>
    <s v="SCDPF-123-00155-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100000"/>
    <n v="0"/>
    <s v="NO"/>
    <s v="CO-DC-11001"/>
    <s v="Diego Forero"/>
    <m/>
    <m/>
    <m/>
    <m/>
    <n v="0"/>
    <m/>
    <m/>
    <m/>
    <n v="0"/>
    <m/>
    <n v="0"/>
    <n v="0"/>
    <x v="2"/>
    <x v="2"/>
    <n v="0"/>
  </r>
  <r>
    <x v="6"/>
    <s v="O2120201003083899302"/>
    <s v="Escobas"/>
    <x v="36"/>
    <s v="N/A"/>
    <s v="N/A"/>
    <s v="N/A"/>
    <s v="N/A"/>
    <s v="Prestar el servicio integral de aseo y cafetería para la Fundación Gilberto Alzate Avendaño"/>
    <s v="01-Recursos Distrito"/>
    <s v="VA-RECURSOS DISTRITO"/>
    <s v="N/A"/>
    <s v="N/A"/>
    <s v="N/A"/>
    <s v="N/A"/>
    <x v="17"/>
    <s v="N/A"/>
    <s v="N/A"/>
    <s v="PM/0215/0001/FUNC"/>
    <s v="SCDPF-123-00068-23"/>
    <s v="01/02/2023 01:01: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55658"/>
    <n v="0"/>
    <s v="NO"/>
    <s v="CO-DC-11001"/>
    <s v="Diego Forero"/>
    <m/>
    <m/>
    <m/>
    <m/>
    <n v="0"/>
    <m/>
    <m/>
    <m/>
    <n v="0"/>
    <m/>
    <n v="0"/>
    <n v="0"/>
    <x v="2"/>
    <x v="2"/>
    <n v="0"/>
  </r>
  <r>
    <x v="6"/>
    <s v="O2120201003083899302"/>
    <s v="Escoba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69-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4174"/>
    <n v="0"/>
    <s v="NO"/>
    <s v="CO-DC-11001"/>
    <s v="Diego Forero"/>
    <m/>
    <m/>
    <m/>
    <m/>
    <n v="0"/>
    <m/>
    <m/>
    <m/>
    <n v="0"/>
    <m/>
    <n v="0"/>
    <n v="0"/>
    <x v="2"/>
    <x v="2"/>
    <n v="0"/>
  </r>
  <r>
    <x v="6"/>
    <s v="O2120201003083899302"/>
    <s v="Escobas"/>
    <x v="36"/>
    <s v="N/A"/>
    <s v="N/A"/>
    <s v="N/A"/>
    <s v="N/A"/>
    <s v="Prestar el servicio integral de aseo y cafetería para la Fundación Gilberto Alzate Avendaño"/>
    <s v="01-Recursos Distrito"/>
    <s v="VA-RECURSOS DISTRITO"/>
    <s v="N/A"/>
    <s v="N/A"/>
    <s v="N/A"/>
    <s v="N/A"/>
    <x v="17"/>
    <s v="N/A"/>
    <s v="N/A"/>
    <s v="PM/0215/0001/FUNC"/>
    <s v="SCDPF-123-00070-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46168"/>
    <n v="0"/>
    <s v="NO"/>
    <s v="CO-DC-11001"/>
    <s v="Diego Forero"/>
    <m/>
    <m/>
    <m/>
    <m/>
    <n v="0"/>
    <m/>
    <m/>
    <m/>
    <n v="0"/>
    <m/>
    <n v="0"/>
    <n v="0"/>
    <x v="2"/>
    <x v="2"/>
    <n v="0"/>
  </r>
  <r>
    <x v="6"/>
    <s v="O2120201003083899303"/>
    <s v="Cepillos para lavar o fregar"/>
    <x v="36"/>
    <s v="N/A"/>
    <s v="N/A"/>
    <s v="N/A"/>
    <s v="N/A"/>
    <s v="Prestar el servicio integral de aseo y cafetería para la Fundación Gilberto Alzate Avendaño"/>
    <s v="01-Recursos Distrito"/>
    <s v="VA-RECURSOS DISTRITO"/>
    <s v="N/A"/>
    <s v="N/A"/>
    <s v="N/A"/>
    <s v="N/A"/>
    <x v="17"/>
    <s v="N/A"/>
    <s v="N/A"/>
    <s v="PM/0215/0001/FUNC"/>
    <s v="SCDPF-123-00052-23"/>
    <s v="01/02/2023 01:01: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0505"/>
    <n v="0"/>
    <s v="NO"/>
    <s v="CO-DC-11001"/>
    <s v="Diego Forero"/>
    <m/>
    <m/>
    <m/>
    <m/>
    <n v="0"/>
    <m/>
    <m/>
    <m/>
    <n v="0"/>
    <m/>
    <n v="0"/>
    <n v="0"/>
    <x v="2"/>
    <x v="2"/>
    <n v="0"/>
  </r>
  <r>
    <x v="6"/>
    <s v="O2120201003083899303"/>
    <s v="Cepillos para lavar o fregar"/>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53-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_x000a_ "/>
    <s v="2023-02-08 00:00:00"/>
    <s v="2023-02-15 00:00:00"/>
    <n v="300"/>
    <n v="0"/>
    <s v="ANDRES CAMILO CASTRO BETANCOURT"/>
    <s v="Seléccion abreviada - acuerdo marco"/>
    <n v="1538"/>
    <n v="0"/>
    <s v="NO"/>
    <s v="CO-DC-11001"/>
    <s v="Diego Forero"/>
    <m/>
    <m/>
    <m/>
    <m/>
    <n v="0"/>
    <m/>
    <m/>
    <m/>
    <n v="0"/>
    <m/>
    <n v="0"/>
    <n v="0"/>
    <x v="2"/>
    <x v="2"/>
    <n v="0"/>
  </r>
  <r>
    <x v="6"/>
    <s v="O2120201003083899303"/>
    <s v="Cepillos para lavar o fregar"/>
    <x v="36"/>
    <s v="N/A"/>
    <s v="N/A"/>
    <s v="N/A"/>
    <s v="N/A"/>
    <s v="Prestar el servicio integral de aseo y cafetería para la Fundación Gilberto Alzate Avendaño"/>
    <s v="01-Recursos Distrito"/>
    <s v="VA-RECURSOS DISTRITO"/>
    <s v="N/A"/>
    <s v="N/A"/>
    <s v="N/A"/>
    <s v="N/A"/>
    <x v="17"/>
    <s v="N/A"/>
    <s v="N/A"/>
    <s v="PM/0215/0001/FUNC"/>
    <s v="SCDPF-123-00054-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3 00:00:00"/>
    <s v="2023-06-14 00:00:00"/>
    <n v="180"/>
    <n v="0"/>
    <s v="ANDRES CAMILO CASTRO BETANCOURT"/>
    <s v="Seléccion abreviada - acuerdo marco"/>
    <n v="53957"/>
    <n v="0"/>
    <s v="NO"/>
    <s v="CO-DC-11001"/>
    <s v="Diego Forero"/>
    <m/>
    <m/>
    <m/>
    <m/>
    <n v="0"/>
    <m/>
    <m/>
    <m/>
    <n v="0"/>
    <m/>
    <n v="0"/>
    <n v="0"/>
    <x v="2"/>
    <x v="2"/>
    <n v="0"/>
  </r>
  <r>
    <x v="6"/>
    <s v="O2120201003083899305"/>
    <s v="Cepillos para ropa"/>
    <x v="36"/>
    <s v="N/A"/>
    <s v="N/A"/>
    <s v="N/A"/>
    <s v="N/A"/>
    <s v="Prestar el servicio integral de aseo y cafetería para la Fundación Gilberto Alzate Avendaño"/>
    <s v="01-Recursos Distrito"/>
    <s v="VA-RECURSOS DISTRITO"/>
    <s v="N/A"/>
    <s v="N/A"/>
    <s v="N/A"/>
    <s v="N/A"/>
    <x v="17"/>
    <s v="N/A"/>
    <s v="N/A"/>
    <s v="PM/0215/0001/FUNC"/>
    <s v="SCDPF-123-00055-23"/>
    <s v="01/02/2023 01:01: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5152"/>
    <n v="0"/>
    <s v="NO"/>
    <s v="CO-DC-11001"/>
    <s v="Diego Forero"/>
    <m/>
    <m/>
    <m/>
    <m/>
    <n v="0"/>
    <m/>
    <m/>
    <m/>
    <n v="0"/>
    <m/>
    <n v="0"/>
    <n v="0"/>
    <x v="2"/>
    <x v="2"/>
    <n v="0"/>
  </r>
  <r>
    <x v="6"/>
    <s v="O2120201003083899305"/>
    <s v="Cepillos para ropa"/>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56-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2636"/>
    <n v="0"/>
    <s v="NO"/>
    <s v="CO-DC-11001"/>
    <s v="Diego Forero"/>
    <m/>
    <m/>
    <m/>
    <m/>
    <n v="0"/>
    <m/>
    <m/>
    <m/>
    <n v="0"/>
    <m/>
    <n v="0"/>
    <n v="0"/>
    <x v="2"/>
    <x v="2"/>
    <n v="0"/>
  </r>
  <r>
    <x v="6"/>
    <s v="O2120201003083899305"/>
    <s v="Cepillos para ropa"/>
    <x v="36"/>
    <s v="N/A"/>
    <s v="N/A"/>
    <s v="N/A"/>
    <s v="N/A"/>
    <s v="Prestar el servicio integral de aseo y cafetería para la Fundación Gilberto Alzate Avendaño"/>
    <s v="01-Recursos Distrito"/>
    <s v="VA-RECURSOS DISTRITO"/>
    <s v="N/A"/>
    <s v="N/A"/>
    <s v="N/A"/>
    <s v="N/A"/>
    <x v="17"/>
    <s v="N/A"/>
    <s v="N/A"/>
    <s v="PM/0215/0001/FUNC"/>
    <s v="SCDPF-123-00057-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03 00:00:00"/>
    <s v="2023-06-14 00:00:00"/>
    <n v="180"/>
    <n v="0"/>
    <s v="ANDRES CAMILO CASTRO BETANCOURT"/>
    <s v="Seléccion abreviada - acuerdo marco"/>
    <n v="92212"/>
    <n v="0"/>
    <s v="NO"/>
    <s v="CO-DC-11001"/>
    <s v="Diego Forero"/>
    <m/>
    <m/>
    <m/>
    <m/>
    <n v="0"/>
    <m/>
    <m/>
    <m/>
    <n v="0"/>
    <m/>
    <n v="0"/>
    <n v="0"/>
    <x v="2"/>
    <x v="2"/>
    <n v="0"/>
  </r>
  <r>
    <x v="6"/>
    <s v="O2120201003083899314"/>
    <s v="Trapeadores"/>
    <x v="36"/>
    <s v="N/A"/>
    <s v="N/A"/>
    <s v="N/A"/>
    <s v="N/A"/>
    <s v="Prestar el servicio integral de aseo y cafetería para la Fundación Gilberto Alzate Avendaño"/>
    <s v="01-Recursos Distrito"/>
    <s v="VA-RECURSOS DISTRITO"/>
    <s v="N/A"/>
    <s v="N/A"/>
    <s v="N/A"/>
    <s v="N/A"/>
    <x v="17"/>
    <s v="N/A"/>
    <s v="N/A"/>
    <s v="PM/0215/0001/FUNC"/>
    <s v="SCDPF-123-00201-23"/>
    <s v="01/02/2023 01:01: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4606"/>
    <n v="0"/>
    <s v="NO"/>
    <s v="CO-DC-11001"/>
    <s v="Diego Forero"/>
    <m/>
    <m/>
    <m/>
    <m/>
    <n v="0"/>
    <m/>
    <m/>
    <m/>
    <n v="0"/>
    <m/>
    <n v="0"/>
    <n v="0"/>
    <x v="2"/>
    <x v="2"/>
    <n v="0"/>
  </r>
  <r>
    <x v="6"/>
    <s v="O2120201003083899314"/>
    <s v="Trapeadore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202-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845"/>
    <n v="0"/>
    <s v="NO"/>
    <s v="CO-DC-11001"/>
    <s v="Diego Forero"/>
    <m/>
    <m/>
    <m/>
    <m/>
    <n v="0"/>
    <m/>
    <m/>
    <m/>
    <n v="0"/>
    <m/>
    <n v="0"/>
    <n v="0"/>
    <x v="2"/>
    <x v="2"/>
    <n v="0"/>
  </r>
  <r>
    <x v="6"/>
    <s v="O2120201003083899314"/>
    <s v="Trapeadores"/>
    <x v="36"/>
    <s v="N/A"/>
    <s v="N/A"/>
    <s v="N/A"/>
    <s v="N/A"/>
    <s v="Prestar el servicio integral de aseo y cafetería para la Fundación Gilberto Alzate Avendaño"/>
    <s v="01-Recursos Distrito"/>
    <s v="VA-RECURSOS DISTRITO"/>
    <s v="N/A"/>
    <s v="N/A"/>
    <s v="N/A"/>
    <s v="N/A"/>
    <x v="17"/>
    <s v="N/A"/>
    <s v="N/A"/>
    <s v="PM/0215/0001/FUNC"/>
    <s v="SCDPF-123-00203-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64549"/>
    <n v="0"/>
    <s v="NO"/>
    <s v="CO-DC-11001"/>
    <s v="Diego Forero"/>
    <m/>
    <m/>
    <m/>
    <m/>
    <n v="0"/>
    <m/>
    <m/>
    <m/>
    <n v="0"/>
    <m/>
    <n v="0"/>
    <n v="0"/>
    <x v="2"/>
    <x v="2"/>
    <n v="0"/>
  </r>
  <r>
    <x v="6"/>
    <s v="O2120201003083899318"/>
    <s v="Partes para escobas y cepillos"/>
    <x v="36"/>
    <s v="N/A"/>
    <s v="N/A"/>
    <s v="N/A"/>
    <s v="N/A"/>
    <s v="Prestar el servicio integral de aseo y cafetería para la Fundación Gilberto Alzate Avendaño"/>
    <s v="01-Recursos Distrito"/>
    <s v="VA-RECURSOS DISTRITO"/>
    <s v="N/A"/>
    <s v="N/A"/>
    <s v="N/A"/>
    <s v="N/A"/>
    <x v="17"/>
    <s v="N/A"/>
    <s v="N/A"/>
    <s v="PM/0215/0001/FUNC"/>
    <s v="SCDPF-123-00136-23"/>
    <s v="01/02/2023 01:01:4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2849"/>
    <n v="0"/>
    <s v="NO"/>
    <s v="CO-DC-11001"/>
    <s v="Diego Forero"/>
    <m/>
    <m/>
    <m/>
    <m/>
    <n v="0"/>
    <m/>
    <m/>
    <m/>
    <n v="0"/>
    <m/>
    <n v="0"/>
    <n v="0"/>
    <x v="2"/>
    <x v="2"/>
    <n v="0"/>
  </r>
  <r>
    <x v="6"/>
    <s v="O2120201003083899318"/>
    <s v="Partes para escobas y cepillo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37-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714"/>
    <n v="0"/>
    <s v="NO"/>
    <s v="CO-DC-11001"/>
    <s v="Diego Forero"/>
    <m/>
    <m/>
    <m/>
    <m/>
    <n v="0"/>
    <m/>
    <m/>
    <m/>
    <n v="0"/>
    <m/>
    <n v="0"/>
    <n v="0"/>
    <x v="2"/>
    <x v="2"/>
    <n v="0"/>
  </r>
  <r>
    <x v="6"/>
    <s v="O2120201003083899318"/>
    <s v="Partes para escobas y cepillos"/>
    <x v="36"/>
    <s v="N/A"/>
    <s v="N/A"/>
    <s v="N/A"/>
    <s v="N/A"/>
    <s v="Prestar el servicio integral de aseo y cafetería para la Fundación Gilberto Alzate Avendaño"/>
    <s v="01-Recursos Distrito"/>
    <s v="VA-RECURSOS DISTRITO"/>
    <s v="N/A"/>
    <s v="N/A"/>
    <s v="N/A"/>
    <s v="N/A"/>
    <x v="17"/>
    <s v="N/A"/>
    <s v="N/A"/>
    <s v="PM/0215/0001/FUNC"/>
    <s v="SCDPF-123-00138-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60437"/>
    <n v="0"/>
    <s v="NO"/>
    <s v="CO-DC-11001"/>
    <s v="Diego Forero"/>
    <m/>
    <m/>
    <m/>
    <m/>
    <n v="0"/>
    <m/>
    <m/>
    <m/>
    <n v="0"/>
    <m/>
    <n v="0"/>
    <n v="0"/>
    <x v="2"/>
    <x v="2"/>
    <n v="0"/>
  </r>
  <r>
    <x v="6"/>
    <s v="O2120201003083899913"/>
    <s v="Termos de material plástico"/>
    <x v="36"/>
    <s v="N/A"/>
    <s v="N/A"/>
    <s v="N/A"/>
    <s v="N/A"/>
    <s v="Prestar el servicio integral de aseo y cafetería para la Fundación Gilberto Alzate Avendaño"/>
    <s v="01-Recursos Distrito"/>
    <s v="VA-RECURSOS DISTRITO"/>
    <s v="N/A"/>
    <s v="N/A"/>
    <s v="N/A"/>
    <s v="N/A"/>
    <x v="17"/>
    <s v="N/A"/>
    <s v="N/A"/>
    <s v="PM/0215/0001/FUNC"/>
    <s v="SCDPF-123-00195-23"/>
    <s v="01/02/2023 01:01:4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40316"/>
    <n v="0"/>
    <s v="NO"/>
    <s v="CO-DC-11001"/>
    <s v="Diego Forero"/>
    <m/>
    <m/>
    <m/>
    <m/>
    <n v="0"/>
    <m/>
    <m/>
    <m/>
    <n v="0"/>
    <m/>
    <n v="0"/>
    <n v="0"/>
    <x v="2"/>
    <x v="2"/>
    <n v="0"/>
  </r>
  <r>
    <x v="6"/>
    <s v="O2120201003083899913"/>
    <s v="Termos de material plástico"/>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96-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10524"/>
    <n v="0"/>
    <s v="NO"/>
    <s v="CO-DC-11001"/>
    <s v="Diego Forero"/>
    <m/>
    <m/>
    <m/>
    <m/>
    <n v="0"/>
    <m/>
    <m/>
    <m/>
    <n v="0"/>
    <m/>
    <n v="0"/>
    <n v="0"/>
    <x v="2"/>
    <x v="2"/>
    <n v="0"/>
  </r>
  <r>
    <x v="6"/>
    <s v="O2120201003083899913"/>
    <s v="Termos de material plástico"/>
    <x v="36"/>
    <s v="N/A"/>
    <s v="N/A"/>
    <s v="N/A"/>
    <s v="N/A"/>
    <s v="Prestar el servicio integral de aseo y cafetería para la Fundación Gilberto Alzate Avendaño"/>
    <s v="01-Recursos Distrito"/>
    <s v="VA-RECURSOS DISTRITO"/>
    <s v="N/A"/>
    <s v="N/A"/>
    <s v="N/A"/>
    <s v="N/A"/>
    <x v="17"/>
    <s v="N/A"/>
    <s v="N/A"/>
    <s v="PM/0215/0001/FUNC"/>
    <s v="SCDPF-123-00197-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368160"/>
    <n v="0"/>
    <s v="NO"/>
    <s v="CO-DC-11001"/>
    <s v="Diego Forero"/>
    <m/>
    <m/>
    <m/>
    <m/>
    <n v="0"/>
    <m/>
    <m/>
    <m/>
    <n v="0"/>
    <m/>
    <n v="0"/>
    <n v="0"/>
    <x v="2"/>
    <x v="2"/>
    <n v="0"/>
  </r>
  <r>
    <x v="6"/>
    <s v="O2120201003083899918"/>
    <s v="Guantes industriales"/>
    <x v="36"/>
    <s v="N/A"/>
    <s v="N/A"/>
    <s v="N/A"/>
    <s v="N/A"/>
    <s v="Prestar el servicio integral de aseo y cafetería para la Fundación Gilberto Alzate Avendaño"/>
    <s v="01-Recursos Distrito"/>
    <s v="VA-RECURSOS DISTRITO"/>
    <s v="N/A"/>
    <s v="N/A"/>
    <s v="N/A"/>
    <s v="N/A"/>
    <x v="17"/>
    <s v="N/A"/>
    <s v="N/A"/>
    <s v="PM/0215/0001/FUNC"/>
    <s v="SCDPF-123-00078-23"/>
    <s v="01/02/2023 01:01:5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06335"/>
    <n v="0"/>
    <s v="NO"/>
    <s v="CO-DC-11001"/>
    <s v="Diego Forero"/>
    <m/>
    <m/>
    <m/>
    <m/>
    <n v="0"/>
    <m/>
    <m/>
    <m/>
    <n v="0"/>
    <m/>
    <n v="0"/>
    <n v="0"/>
    <x v="2"/>
    <x v="2"/>
    <n v="0"/>
  </r>
  <r>
    <x v="6"/>
    <s v="O2120201003083899918"/>
    <s v="Guantes industriales"/>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079-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3-02-08 00:00:00"/>
    <s v="2023-02-15 00:00:00"/>
    <n v="300"/>
    <n v="0"/>
    <s v="ANDRES CAMILO CASTRO BETANCOURT"/>
    <s v="Seléccion abreviada - acuerdo marco"/>
    <n v="7975"/>
    <n v="0"/>
    <s v="NO"/>
    <s v="CO-DC-11001"/>
    <s v="Diego Forero"/>
    <m/>
    <m/>
    <m/>
    <m/>
    <n v="0"/>
    <m/>
    <m/>
    <m/>
    <n v="0"/>
    <m/>
    <n v="0"/>
    <n v="0"/>
    <x v="2"/>
    <x v="2"/>
    <n v="0"/>
  </r>
  <r>
    <x v="6"/>
    <s v="O2120201003083899918"/>
    <s v="Guantes industriales"/>
    <x v="36"/>
    <s v="N/A"/>
    <s v="N/A"/>
    <s v="N/A"/>
    <s v="N/A"/>
    <s v="Prestar el servicio integral de aseo y cafetería para la Fundación Gilberto Alzate Avendaño"/>
    <s v="01-Recursos Distrito"/>
    <s v="VA-RECURSOS DISTRITO"/>
    <s v="N/A"/>
    <s v="N/A"/>
    <s v="N/A"/>
    <s v="N/A"/>
    <x v="17"/>
    <s v="N/A"/>
    <s v="N/A"/>
    <s v="PM/0215/0001/FUNC"/>
    <s v="SCDPF-123-00080-23"/>
    <m/>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278690"/>
    <n v="0"/>
    <s v="NO"/>
    <s v="CO-DC-11001"/>
    <s v="Diego Forero"/>
    <m/>
    <m/>
    <m/>
    <m/>
    <n v="0"/>
    <m/>
    <m/>
    <m/>
    <n v="0"/>
    <m/>
    <n v="0"/>
    <n v="0"/>
    <x v="2"/>
    <x v="2"/>
    <n v="0"/>
  </r>
  <r>
    <x v="6"/>
    <s v="O2120201003083899998"/>
    <s v="Artículos n.c.p. para escritorio y oficina"/>
    <x v="36"/>
    <s v="N/A"/>
    <s v="N/A"/>
    <s v="N/A"/>
    <s v="N/A"/>
    <s v="Suministro de elementos de papelería y útiles de oficina"/>
    <s v="01-Recursos Distrito"/>
    <s v="VA-RECURSOS DISTRITO"/>
    <s v="N/A"/>
    <s v="N/A"/>
    <s v="N/A"/>
    <s v="N/A"/>
    <x v="17"/>
    <s v="N/A"/>
    <s v="N/A"/>
    <s v="PM/0215/0001/FUNC"/>
    <s v="SCDPF-123-00031-23"/>
    <m/>
    <s v="Contractual"/>
    <s v="CONTRATO DE COMPRAVENTA"/>
    <s v="44121600, 14111507, 44121700, 14111514, 44121708"/>
    <s v="Suministro de elementos de papelería y útiles de oficina"/>
    <s v="Suministro de elementos de papelería y útiles de oficina"/>
    <s v=" _x000a_  _x000a_ "/>
    <s v="2023-04-12 00:00:00"/>
    <s v="2023-05-16 00:00:00"/>
    <n v="30"/>
    <n v="0"/>
    <s v="ANDRES CAMILO CASTRO BETANCOURT"/>
    <s v="Mínima cuantía"/>
    <n v="2398000"/>
    <n v="0"/>
    <s v="NO"/>
    <s v="CO-DC-11001"/>
    <s v="Diego Forero"/>
    <m/>
    <m/>
    <m/>
    <m/>
    <n v="0"/>
    <m/>
    <m/>
    <m/>
    <n v="0"/>
    <m/>
    <n v="0"/>
    <n v="0"/>
    <x v="2"/>
    <x v="2"/>
    <n v="0"/>
  </r>
  <r>
    <x v="6"/>
    <s v="O2120201004024291304"/>
    <s v="Navajas y cortaplumas"/>
    <x v="36"/>
    <s v="N/A"/>
    <s v="N/A"/>
    <s v="N/A"/>
    <s v="N/A"/>
    <s v="Suministro de elementos de papelería y útiles de oficina"/>
    <s v="01-Recursos Distrito"/>
    <s v="VA-RECURSOS DISTRITO"/>
    <s v="N/A"/>
    <s v="N/A"/>
    <s v="N/A"/>
    <s v="N/A"/>
    <x v="17"/>
    <s v="N/A"/>
    <s v="N/A"/>
    <s v="PM/0215/0001/FUNC"/>
    <s v="SCDPF-123-00105-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78000"/>
    <n v="0"/>
    <s v="NO"/>
    <s v="CO-DC-11001"/>
    <s v="Diego Forero"/>
    <m/>
    <m/>
    <m/>
    <m/>
    <n v="0"/>
    <m/>
    <m/>
    <m/>
    <n v="0"/>
    <m/>
    <n v="0"/>
    <n v="0"/>
    <x v="2"/>
    <x v="2"/>
    <n v="0"/>
  </r>
  <r>
    <x v="6"/>
    <s v="O2120201004024299991"/>
    <s v="Artículos n.c.p. de ferretería y cerrajería"/>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7-23"/>
    <s v="01/02/2023 10:01:5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3642000"/>
    <n v="0"/>
    <s v="NO"/>
    <s v="CO-DC-11001"/>
    <s v="Diego Forero"/>
    <n v="31"/>
    <m/>
    <m/>
    <m/>
    <n v="0"/>
    <m/>
    <m/>
    <m/>
    <n v="0"/>
    <m/>
    <n v="0"/>
    <n v="0"/>
    <x v="2"/>
    <x v="2"/>
    <n v="0"/>
  </r>
  <r>
    <x v="6"/>
    <s v="O2120201004024299991"/>
    <s v="Artículos n.c.p. de ferretería y cerrajería"/>
    <x v="36"/>
    <s v="N/A"/>
    <s v="N/A"/>
    <s v="N/A"/>
    <s v="N/A"/>
    <s v="Suministro de insumos de ferretería para la Fundación Gilberto Alzate Avendaño"/>
    <s v="01-Recursos Distrito"/>
    <s v="VA-RECURSOS DISTRITO"/>
    <s v="N/A"/>
    <s v="N/A"/>
    <s v="N/A"/>
    <s v="N/A"/>
    <x v="17"/>
    <s v="N/A"/>
    <s v="N/A"/>
    <s v="PM/0215/0001/FUNC"/>
    <s v="SCDPF-123-00029-23"/>
    <m/>
    <s v="Contractual"/>
    <s v="CONTRATO DE SUMINISTRO"/>
    <s v="40141700, 39121700, 31211500"/>
    <s v="Suministro de insumos de ferretería para la Fundación Gilberto Alzate Avendaño"/>
    <s v="Suministro de insumos de ferretería para la Fundación Gilberto Alzate Avendaño"/>
    <s v=" _x000a_  _x000a_ "/>
    <s v="2023-03-06 00:00:00"/>
    <s v="2023-04-05 00:00:00"/>
    <n v="30"/>
    <n v="0"/>
    <s v="ANDRES CAMILO CASTRO BETANCOURT"/>
    <s v="Seléccion abreviada - acuerdo marco"/>
    <n v="7000000"/>
    <n v="0"/>
    <s v="NO"/>
    <s v="CO-DC-11001"/>
    <s v="Diego Forero"/>
    <m/>
    <m/>
    <m/>
    <m/>
    <n v="0"/>
    <m/>
    <m/>
    <m/>
    <n v="0"/>
    <m/>
    <n v="0"/>
    <n v="0"/>
    <x v="2"/>
    <x v="2"/>
    <n v="0"/>
  </r>
  <r>
    <x v="6"/>
    <s v="O2120201004064611101"/>
    <s v="Motores eléctricos de potencia inferior o igual a 37,5 W"/>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9-23"/>
    <s v="01/02/2023 04:01:2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5005000"/>
    <n v="0"/>
    <s v="NO"/>
    <s v="CO-DC-11001"/>
    <s v="Diego Forero"/>
    <n v="33"/>
    <m/>
    <m/>
    <m/>
    <n v="0"/>
    <m/>
    <m/>
    <m/>
    <n v="0"/>
    <m/>
    <n v="0"/>
    <n v="0"/>
    <x v="2"/>
    <x v="2"/>
    <n v="0"/>
  </r>
  <r>
    <x v="6"/>
    <s v="O2120201004064641007"/>
    <s v="Pilas alcalinas"/>
    <x v="36"/>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7-23"/>
    <s v="01/02/2023 04:01:3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5005000"/>
    <n v="0"/>
    <s v="NO"/>
    <s v="CO-DC-11001"/>
    <s v="Diego Forero"/>
    <n v="32"/>
    <m/>
    <m/>
    <m/>
    <n v="0"/>
    <m/>
    <m/>
    <m/>
    <n v="0"/>
    <m/>
    <n v="0"/>
    <n v="0"/>
    <x v="2"/>
    <x v="2"/>
    <n v="0"/>
  </r>
  <r>
    <x v="6"/>
    <s v="O2120201004064641007"/>
    <s v="Pilas alcalinas"/>
    <x v="36"/>
    <s v="N/A"/>
    <s v="N/A"/>
    <s v="N/A"/>
    <s v="N/A"/>
    <s v="Suministro de elementos de papelería y útiles de  oficina"/>
    <s v="01-Recursos Distrito"/>
    <s v="VA-RECURSOS DISTRITO"/>
    <s v="N/A"/>
    <s v="N/A"/>
    <s v="N/A"/>
    <s v="N/A"/>
    <x v="17"/>
    <s v="N/A"/>
    <s v="N/A"/>
    <s v="PM/0215/0001/FUNC"/>
    <s v="SCDPF-123-00218-23"/>
    <m/>
    <s v="Contractual"/>
    <s v="CONTRATO DE COMPRAVENTA"/>
    <s v="44121600, 14111507, 44121700, 14111514, 44121708"/>
    <s v="Suministro de elementos de papelería y útiles de  oficina"/>
    <s v="Suministro de elementos de papelería y útiles de  oficina"/>
    <s v=" _x000a_  _x000a_ "/>
    <s v="2023-04-05 00:00:00"/>
    <s v="2023-05-10 00:00:00"/>
    <n v="30"/>
    <n v="0"/>
    <s v="ANDRES CAMILO CASTRO BETANCOURT"/>
    <s v="Mínima cuantía"/>
    <n v="518000"/>
    <n v="0"/>
    <s v="NO"/>
    <s v="CO-DC-11001"/>
    <s v="Diego Forero"/>
    <m/>
    <m/>
    <m/>
    <m/>
    <n v="0"/>
    <m/>
    <m/>
    <m/>
    <n v="0"/>
    <m/>
    <n v="0"/>
    <n v="0"/>
    <x v="2"/>
    <x v="2"/>
    <n v="0"/>
  </r>
  <r>
    <x v="6"/>
    <s v="O21202020060666019"/>
    <s v="Otros servicios de alquiler de vehículos de trasporte con operario n.c.p."/>
    <x v="36"/>
    <s v="N/A"/>
    <s v="N/A"/>
    <s v="N/A"/>
    <s v="N/A"/>
    <s v="Adición y prórroga contrato No. FUGA-154-2021, cuyo objeto consiste en &quot;Prestar el servicio integral de transporte terrestre para la Fundación Gilberto Alzate Avendaño&quot;"/>
    <s v="01-Recursos Distrito"/>
    <s v="VA-RECURSOS DISTRITO"/>
    <s v="N/A"/>
    <s v="N/A"/>
    <s v="N/A"/>
    <s v="N/A"/>
    <x v="17"/>
    <s v="N/A"/>
    <s v="N/A"/>
    <s v="PM/0215/0001/FUNC"/>
    <s v="SCDPF-123-00161-23"/>
    <m/>
    <s v="Contractual"/>
    <s v="CONTRATO DE PRESTACIÓN DE SERVICIOS"/>
    <s v="78111808, 78111800"/>
    <s v="Adición y prórroga contrato No. FUGA-154-2021, cuyo objeto consiste en &quot;Prestar el servicio integral de transporte terrestre para la Fundación Gilberto Alzate Avendaño&quot;"/>
    <s v="Adición y prórroga contrato No. FUGA-154-2021, cuyo objeto consiste en &quot;Prestar el servicio integral de transporte terrestre para la Fundación Gilberto Alzate Avendaño&quot;"/>
    <s v=" _x000a_  _x000a_ "/>
    <s v="2023-04-05 00:00:00"/>
    <s v="2023-04-12 00:00:00"/>
    <n v="240"/>
    <n v="0"/>
    <s v="ANDRES CAMILO CASTRO BETANCOURT"/>
    <s v="Seléccion abreviada - acuerdo marco"/>
    <n v="19276000"/>
    <n v="0"/>
    <s v="NO"/>
    <s v="CO-DC-11001"/>
    <s v="Diego Forero"/>
    <m/>
    <m/>
    <m/>
    <m/>
    <n v="0"/>
    <m/>
    <m/>
    <m/>
    <n v="0"/>
    <m/>
    <n v="0"/>
    <n v="0"/>
    <x v="2"/>
    <x v="2"/>
    <n v="0"/>
  </r>
  <r>
    <x v="6"/>
    <s v="O21202020060868021"/>
    <s v="Servicios locales de mensajería nacional"/>
    <x v="36"/>
    <s v="N/A"/>
    <s v="N/A"/>
    <s v="N/A"/>
    <s v="N/A"/>
    <s v="Prestar el servicio de mensajería expresa y/o especializada que enmarca la entrega personalizada, el transporte y la distribución de documentos de acuerdo a los requerimientos de trámite de la correspondencia remitida por la Fundación Gilberto Alzate Avendaño"/>
    <s v="01-Recursos Distrito"/>
    <s v="VA-RECURSOS DISTRITO"/>
    <s v="N/A"/>
    <s v="N/A"/>
    <s v="N/A"/>
    <s v="N/A"/>
    <x v="17"/>
    <s v="N/A"/>
    <s v="N/A"/>
    <s v="PM/0215/0001/FUNC"/>
    <s v="SCDPF-123-00186-23"/>
    <s v="01/02/2023 10:01:42"/>
    <s v="Contractual"/>
    <s v="CONTRATO DE PRESTACIÓN DE SERVICIOS"/>
    <n v="78102206"/>
    <s v="Prestar el servicio de mensajería expresa y/o especializada que enmarca la entrega personalizada, el transporte y la distribución de documentos de acuerdo a los requerimientos de trámite de la correspondencia remitida por la Fundación Gilberto Alzate Avendaño"/>
    <s v="Prestar el servicio de mensajería expresa y/o especializada que enmarca la entrega personalizada, el transporte y la distribución de documentos de acuerdo a los requerimientos de trámite de la correspondencia remitida por la Fundación Gilberto Alzate Avendaño"/>
    <s v=" _x000a_  _x000a_ "/>
    <s v="2023-01-03 00:00:00"/>
    <s v="2023-01-10 00:00:00"/>
    <n v="360"/>
    <n v="0"/>
    <s v="ANDRES CAMILO CASTRO BETANCOURT"/>
    <s v="Contratación directa"/>
    <n v="8336000"/>
    <n v="0"/>
    <s v="NO"/>
    <s v="CO-DC-11001"/>
    <s v="Diego Forero"/>
    <n v="7"/>
    <m/>
    <m/>
    <m/>
    <n v="0"/>
    <m/>
    <m/>
    <m/>
    <n v="0"/>
    <m/>
    <n v="0"/>
    <n v="0"/>
    <x v="2"/>
    <x v="2"/>
    <n v="0"/>
  </r>
  <r>
    <x v="6"/>
    <s v="O212020200701030571354"/>
    <s v="Servicios de seguros contra incendio, terremoto o sustracción"/>
    <x v="36"/>
    <s v="N/A"/>
    <s v="N/A"/>
    <s v="N/A"/>
    <s v="N/A"/>
    <s v="Contratar el programa de seguros para la Fundación Gilberto Alzate Avendaño"/>
    <s v="01-Recursos Distrito"/>
    <s v="VA-RECURSOS DISTRITO"/>
    <s v="N/A"/>
    <s v="N/A"/>
    <s v="N/A"/>
    <s v="N/A"/>
    <x v="17"/>
    <s v="N/A"/>
    <s v="N/A"/>
    <s v="PM/0215/0001/FUNC"/>
    <s v="SCDPF-123-00183-23"/>
    <s v="01/02/2023 02:01:32"/>
    <s v="Contractual"/>
    <s v="CONTRATO DE SEGUROS"/>
    <s v="84131501, 84131607"/>
    <s v="Contratar el programa de seguros para la Fundación Gilberto Alzate Avendaño"/>
    <s v="Contratar el programa de seguros para la Fundación Gilberto Alzate Avendaño"/>
    <s v=" _x000a_  _x000a_  _x000a_ "/>
    <s v="2023-01-03 00:00:00"/>
    <s v="2023-01-10 00:00:00"/>
    <n v="360"/>
    <n v="0"/>
    <s v="ANDRES CAMILO CASTRO BETANCOURT"/>
    <s v="Licitación pública"/>
    <n v="178124642"/>
    <n v="0"/>
    <s v="NO"/>
    <s v="CO-DC-11001"/>
    <s v="Diego Forero"/>
    <n v="41"/>
    <m/>
    <m/>
    <m/>
    <n v="0"/>
    <m/>
    <m/>
    <m/>
    <n v="0"/>
    <m/>
    <n v="0"/>
    <n v="0"/>
    <x v="2"/>
    <x v="2"/>
    <n v="0"/>
  </r>
  <r>
    <x v="6"/>
    <s v="O212020200701030571355"/>
    <s v="Servicios de seguros generales de responsabilidad civil"/>
    <x v="36"/>
    <s v="N/A"/>
    <s v="N/A"/>
    <s v="N/A"/>
    <s v="N/A"/>
    <s v="Contratar el programa de seguros para la Fundación Gilberto Alzate Avendaño"/>
    <s v="01-Recursos Distrito"/>
    <s v="VA-RECURSOS DISTRITO"/>
    <s v="N/A"/>
    <s v="N/A"/>
    <s v="N/A"/>
    <s v="N/A"/>
    <x v="17"/>
    <s v="N/A"/>
    <s v="N/A"/>
    <s v="PM/0215/0001/FUNC"/>
    <s v="SCDPF-123-00184-23"/>
    <s v="01/02/2023 02:01:36"/>
    <s v="Contractual"/>
    <s v="CONTRATO DE SEGUROS"/>
    <s v="84131501, 84131607"/>
    <s v="Contratar el programa de seguros para la Fundación Gilberto Alzate Avendaño"/>
    <s v="Contratar el programa de seguros para la Fundación Gilberto Alzate Avendaño"/>
    <s v=" _x000a_  _x000a_  _x000a_ "/>
    <s v="2023-01-03 00:00:00"/>
    <s v="2023-01-10 00:00:00"/>
    <n v="360"/>
    <n v="0"/>
    <s v="ANDRES CAMILO CASTRO BETANCOURT"/>
    <s v="Licitación pública"/>
    <n v="147228756"/>
    <n v="0"/>
    <s v="NO"/>
    <s v="CO-DC-11001"/>
    <s v="Diego Forero"/>
    <n v="42"/>
    <m/>
    <m/>
    <m/>
    <n v="0"/>
    <m/>
    <m/>
    <m/>
    <n v="0"/>
    <m/>
    <n v="0"/>
    <n v="0"/>
    <x v="2"/>
    <x v="2"/>
    <n v="0"/>
  </r>
  <r>
    <x v="6"/>
    <s v="O21202020070272111"/>
    <s v="Servicios de alquiler o arrendamiento con o sin opción de compra, relativos a bienes inmuebles residenciales (vivienda) propios o arrendados"/>
    <x v="36"/>
    <s v="N/A"/>
    <s v="N/A"/>
    <s v="N/A"/>
    <s v="N/A"/>
    <s v="Contratar a título de arrendamiento una(s) bodega(s) especializada(s) en la ciudad de Bogotá D.C., para garantizar el almacenamiento de obras de arte pertenecientes al inventario de la Fundación Gilberto Alzate Avendaño"/>
    <s v="01-Recursos Distrito"/>
    <s v="VA-RECURSOS DISTRITO"/>
    <s v="N/A"/>
    <s v="N/A"/>
    <s v="N/A"/>
    <s v="N/A"/>
    <x v="17"/>
    <s v="N/A"/>
    <s v="N/A"/>
    <s v="PM/0215/0001/FUNC"/>
    <s v="SCDPF-123-00162-23"/>
    <s v="01/02/2023 10:01:45"/>
    <s v="Contractual"/>
    <s v="CONTRATO DE ARRENDAMIENTO"/>
    <n v="71161202"/>
    <s v="Contratar a título de arrendamiento una(s) bodega(s) especializada(s) en la ciudad de Bogotá D.C., para garantizar el almacenamiento de obras de arte pertenecientes al inventario de la Fundación Gilberto Alzate Avendaño"/>
    <s v="Contratar a título de arrendamiento una(s) bodega(s) especializada(s) en la ciudad de Bogotá D.C., para garantizar el almacenamiento de obras de arte pertenecientes al inventario de la Fundación Gilberto Alzate Avendaño"/>
    <s v=" _x000a_  _x000a_ "/>
    <s v="2023-01-03 00:00:00"/>
    <s v="2023-01-10 00:00:00"/>
    <n v="360"/>
    <n v="0"/>
    <s v="ANDRES CAMILO CASTRO BETANCOURT"/>
    <s v="Contratación directa"/>
    <n v="56142000"/>
    <n v="0"/>
    <s v="NO"/>
    <s v="CO-DC-11001"/>
    <s v="Diego Forero"/>
    <n v="3"/>
    <m/>
    <m/>
    <m/>
    <n v="0"/>
    <m/>
    <m/>
    <m/>
    <n v="0"/>
    <m/>
    <n v="0"/>
    <n v="0"/>
    <x v="2"/>
    <x v="2"/>
    <n v="0"/>
  </r>
  <r>
    <x v="6"/>
    <s v="O21202020070272111"/>
    <s v="Servicios de alquiler o arrendamiento con o sin opción de compra, relativos a bienes inmuebles residenciales (vivienda) propios o arrendados"/>
    <x v="36"/>
    <s v="N/A"/>
    <s v="N/A"/>
    <s v="N/A"/>
    <s v="N/A"/>
    <s v="Adición contrato No. FUGA-108-2021, cuyo objeto consiste en &quot;Contratar a título de arrendamiento una(s) bodega(s) especializada(s) en la ciudad de Bogotá D.C., para garantizar el almacenamiento de obras de arte pertenecientes al inventario de la Fundación Gilberto Alzate Avendaño&quot;"/>
    <s v="01-Recursos Distrito"/>
    <s v="VA-RECURSOS DISTRITO"/>
    <s v="N/A"/>
    <s v="N/A"/>
    <s v="N/A"/>
    <s v="N/A"/>
    <x v="17"/>
    <s v="N/A"/>
    <s v="N/A"/>
    <s v="PM/0215/0001/FUNC"/>
    <s v="SCDPF-123-00163-23"/>
    <m/>
    <s v="Contractual"/>
    <s v="CONTRATO DE ARRENDAMIENTO"/>
    <n v="71161202"/>
    <s v="Adición contrato No. FUGA-108-2021, cuyo objeto consiste en &quot;Contratar a título de arrendamiento una(s) bodega(s) especializada(s) en la ciudad de Bogotá D.C., para garantizar el almacenamiento de obras de arte pertenecientes al inventario de la Fundación Gilberto Alzate Avendaño&quot;"/>
    <s v="Adición contrato No. FUGA-108-2021, cuyo objeto consiste en &quot;Contratar a título de arrendamiento una(s) bodega(s) especializada(s) en la ciudad de Bogotá D.C., para garantizar el almacenamiento de obras de arte pertenecientes al inventario de la Fundación Gilberto Alzate Avendaño&quot;"/>
    <s v=" _x000a_  _x000a_ "/>
    <s v="2023-10-04 00:00:00"/>
    <s v="2023-10-11 00:00:00"/>
    <n v="60"/>
    <n v="0"/>
    <s v="ANDRES CAMILO CASTRO BETANCOURT"/>
    <s v="Contratación directa"/>
    <n v="1071000"/>
    <n v="0"/>
    <s v="NO"/>
    <s v="CO-DC-11001"/>
    <s v="Diego Forero"/>
    <m/>
    <m/>
    <m/>
    <m/>
    <n v="0"/>
    <m/>
    <m/>
    <m/>
    <n v="0"/>
    <m/>
    <n v="0"/>
    <n v="0"/>
    <x v="2"/>
    <x v="2"/>
    <n v="0"/>
  </r>
  <r>
    <x v="6"/>
    <s v="O21202020070272111"/>
    <s v="Servicios de alquiler o arrendamiento con o sin opción de compra, relativos a bienes inmuebles residenciales (vivienda) propios o arrendados"/>
    <x v="36"/>
    <s v="N/A"/>
    <s v="N/A"/>
    <s v="N/A"/>
    <s v="N/A"/>
    <s v="Contratar a título de arrendamiento una(s) bodega(s) especializada(s) para garantizar el depósito y custodia de los documentos y archivos de conservación temporal de la Fundación Gilberto Alzate Avendaño"/>
    <s v="01-Recursos Distrito"/>
    <s v="VA-RECURSOS DISTRITO"/>
    <s v="N/A"/>
    <s v="N/A"/>
    <s v="N/A"/>
    <s v="N/A"/>
    <x v="17"/>
    <s v="N/A"/>
    <s v="N/A"/>
    <s v="PM/0215/0001/FUNC"/>
    <s v="SCDPF-123-00164-23"/>
    <s v="01/02/2023 10:01:52"/>
    <s v="Contractual"/>
    <s v="CONTRATO DE ARRENDAMIENTO"/>
    <n v="78131800"/>
    <s v="Contratar a título de arrendamiento una(s) bodega(s) especializada(s) para garantizar el depósito y custodia de los documentos y archivos de conservación temporal de la Fundación Gilberto Alzate Avendaño"/>
    <s v="Contratar a título de arrendamiento una(s) bodega(s) especializada(s) para garantizar el depósito y custodia de los documentos y archivos de conservación temporal de la Fundación Gilberto Alzate Avendaño"/>
    <s v=" _x000a_  _x000a_ "/>
    <s v="2023-01-03 00:00:00"/>
    <s v="2023-01-10 00:00:00"/>
    <n v="360"/>
    <n v="0"/>
    <s v="ANDRES CAMILO CASTRO BETANCOURT"/>
    <s v="Contratación directa"/>
    <n v="12505405"/>
    <n v="0"/>
    <s v="NO"/>
    <s v="CO-DC-11001"/>
    <s v="Diego Forero"/>
    <n v="16"/>
    <m/>
    <m/>
    <m/>
    <n v="0"/>
    <m/>
    <m/>
    <m/>
    <n v="0"/>
    <m/>
    <n v="0"/>
    <n v="0"/>
    <x v="2"/>
    <x v="2"/>
    <n v="0"/>
  </r>
  <r>
    <x v="6"/>
    <s v="O21202020080383141"/>
    <s v="Servicios de diseño y desarrollo de aplicaciones en tecnologías de la información (TI)"/>
    <x v="36"/>
    <s v="N/A"/>
    <s v="N/A"/>
    <s v="N/A"/>
    <s v="N/A"/>
    <s v="Adquirir a título de arrendamiento el software de Inventarios, Nómina y Gestión Humana"/>
    <s v="01-Recursos Distrito"/>
    <s v="VA-RECURSOS DISTRITO"/>
    <s v="N/A"/>
    <s v="N/A"/>
    <s v="N/A"/>
    <s v="N/A"/>
    <x v="17"/>
    <s v="N/A"/>
    <s v="N/A"/>
    <s v="PM/0215/0001/FUNC"/>
    <s v="SCDPF-123-00166-23"/>
    <s v="01/02/2023 11:01:00"/>
    <s v="Contractual"/>
    <s v="CONTRATO DE ARRENDAMIENTO"/>
    <n v="81112401"/>
    <s v="Adquirir a título de arrendamiento el software de Inventarios, Nómina y Gestión Humana"/>
    <s v="Adquirir a título de arrendamiento el software de Inventarios, Nómina y Gestión Humana"/>
    <s v=" _x000a_  _x000a_ "/>
    <s v="2023-01-03 00:00:00"/>
    <s v="2023-01-10 00:00:00"/>
    <n v="360"/>
    <n v="0"/>
    <s v="ANDRES CAMILO CASTRO BETANCOURT"/>
    <s v="Contratación directa"/>
    <n v="58373700"/>
    <n v="0"/>
    <s v="NO"/>
    <s v="CO-DC-11001"/>
    <s v="Diego Forero"/>
    <n v="13"/>
    <m/>
    <m/>
    <m/>
    <n v="0"/>
    <m/>
    <m/>
    <m/>
    <n v="0"/>
    <m/>
    <n v="0"/>
    <n v="0"/>
    <x v="2"/>
    <x v="2"/>
    <n v="0"/>
  </r>
  <r>
    <x v="6"/>
    <s v="O21202020080383141"/>
    <s v="Servicios de diseño y desarrollo de aplicaciones en tecnologías de la información (TI)"/>
    <x v="36"/>
    <s v="N/A"/>
    <s v="N/A"/>
    <s v="N/A"/>
    <s v="N/A"/>
    <s v="Adición contrato No. FUGA-82-2021, cuyo objeto consiste en &quot;Adquirir a título de arrendamiento el software de Inventarios, Nómina y Gestión Humana&quot;"/>
    <s v="01-Recursos Distrito"/>
    <s v="VA-RECURSOS DISTRITO"/>
    <s v="N/A"/>
    <s v="N/A"/>
    <s v="N/A"/>
    <s v="N/A"/>
    <x v="17"/>
    <s v="N/A"/>
    <s v="N/A"/>
    <s v="PM/0215/0001/FUNC"/>
    <s v="SCDPF-123-00167-23"/>
    <m/>
    <s v="Contractual"/>
    <s v="CONTRATO DE ARRENDAMIENTO"/>
    <n v="81112401"/>
    <s v="Adición contrato No. FUGA-82-2021, cuyo objeto consiste en &quot;Adquirir a título de arrendamiento el software de Inventarios, Nómina y Gestión Humana&quot;"/>
    <s v="Adición contrato No. FUGA-82-2021, cuyo objeto consiste en &quot;Adquirir a título de arrendamiento el software de Inventarios, Nómina y Gestión Humana&quot;"/>
    <s v=" _x000a_  _x000a_ "/>
    <s v="2023-02-08 00:00:00"/>
    <s v="2023-02-15 00:00:00"/>
    <n v="300"/>
    <n v="0"/>
    <s v="ANDRES CAMILO CASTRO BETANCOURT"/>
    <s v="Contratación directa"/>
    <n v="6105060"/>
    <n v="0"/>
    <s v="NO"/>
    <s v="CO-DC-11001"/>
    <s v="Diego Forero"/>
    <m/>
    <m/>
    <m/>
    <m/>
    <n v="0"/>
    <m/>
    <m/>
    <m/>
    <n v="0"/>
    <m/>
    <n v="0"/>
    <n v="0"/>
    <x v="2"/>
    <x v="2"/>
    <n v="0"/>
  </r>
  <r>
    <x v="6"/>
    <s v="O21202020080383141"/>
    <s v="Servicios de diseño y desarrollo de aplicaciones en tecnologías de la información (TI)"/>
    <x v="36"/>
    <s v="N/A"/>
    <s v="N/A"/>
    <s v="N/A"/>
    <s v="N/A"/>
    <s v="Prestar el servicio de soporte y acompañamiento técnico al aplicativo Visual Summer de la Fundación Gilberto Alzate Avendaño"/>
    <s v="01-Recursos Distrito"/>
    <s v="VA-RECURSOS DISTRITO"/>
    <s v="N/A"/>
    <s v="N/A"/>
    <s v="N/A"/>
    <s v="N/A"/>
    <x v="17"/>
    <s v="N/A"/>
    <s v="N/A"/>
    <s v="PM/0215/0001/FUNC"/>
    <s v="SCDPF-123-00168-23"/>
    <s v="01/02/2023 11:01:04"/>
    <s v="Contractual"/>
    <s v="CONTRATO DE PRESTACIÓN DE SERVICIOS"/>
    <n v="93151605"/>
    <s v="Prestar el servicio de soporte y acompañamiento técnico al aplicativo Visual Summer de la Fundación Gilberto Alzate Avendaño"/>
    <s v="Prestar el servicio de soporte y acompañamiento técnico al aplicativo Visual Summer de la Fundación Gilberto Alzate Avendaño"/>
    <s v=" _x000a_  _x000a_ "/>
    <s v="2023-01-03 00:00:00"/>
    <s v="2023-01-10 00:00:00"/>
    <n v="360"/>
    <n v="0"/>
    <s v="ANDRES CAMILO CASTRO BETANCOURT"/>
    <s v="Contratación directa"/>
    <n v="20463240"/>
    <n v="0"/>
    <s v="NO"/>
    <s v="CO-DC-11001"/>
    <s v="Diego Forero"/>
    <n v="14"/>
    <m/>
    <m/>
    <m/>
    <n v="0"/>
    <m/>
    <m/>
    <m/>
    <n v="0"/>
    <m/>
    <n v="0"/>
    <n v="0"/>
    <x v="2"/>
    <x v="2"/>
    <n v="0"/>
  </r>
  <r>
    <x v="6"/>
    <s v="O21202020080383151"/>
    <s v="Servicios de alojamiento de sitios web (hosting)"/>
    <x v="36"/>
    <s v="N/A"/>
    <s v="N/A"/>
    <s v="N/A"/>
    <s v="N/A"/>
    <s v="Renovación hosting página web"/>
    <s v="01-Recursos Distrito"/>
    <s v="VA-RECURSOS DISTRITO"/>
    <s v="N/A"/>
    <s v="N/A"/>
    <s v="N/A"/>
    <s v="N/A"/>
    <x v="17"/>
    <s v="N/A"/>
    <s v="N/A"/>
    <s v="PM/0215/0001/FUNC"/>
    <s v="SCDPF-123-00160-23"/>
    <s v="01/02/2023 10:01:04"/>
    <s v="Contractual"/>
    <s v="CONTRATO DE PRESTACIÓN DE SERVICIOS"/>
    <n v="81112105"/>
    <s v="Renovación hosting página web"/>
    <s v="Renovación hosting página web"/>
    <s v=" _x000a_  _x000a_ "/>
    <s v="2023-01-03 00:00:00"/>
    <s v="2023-01-10 00:00:00"/>
    <n v="360"/>
    <n v="0"/>
    <s v="ANDRES CAMILO CASTRO BETANCOURT"/>
    <s v="Mínima cuantía"/>
    <n v="6134750"/>
    <n v="0"/>
    <s v="NO"/>
    <s v="CO-DC-11001"/>
    <s v="Diego Forero"/>
    <n v="4"/>
    <m/>
    <m/>
    <m/>
    <n v="0"/>
    <m/>
    <m/>
    <m/>
    <n v="0"/>
    <m/>
    <n v="0"/>
    <n v="0"/>
    <x v="2"/>
    <x v="2"/>
    <n v="0"/>
  </r>
  <r>
    <x v="6"/>
    <s v="O21202020080383990"/>
    <s v="Otros servicios profesionales, técnicos y empresariales n.c.p."/>
    <x v="36"/>
    <s v="N/A"/>
    <s v="N/A"/>
    <s v="N/A"/>
    <s v="N/A"/>
    <s v="Prestar los servicios profesionales a la Subdirección de Gestión Corporativa para apoyar las actividades del proceso de Gestión TIC de la entidad, en lo relacionado con el componente tecnológico y la gestión del PETI"/>
    <s v="01-Recursos Distrito"/>
    <s v="VA-RECURSOS DISTRITO"/>
    <s v="N/A"/>
    <s v="N/A"/>
    <s v="N/A"/>
    <s v="N/A"/>
    <x v="17"/>
    <s v="N/A"/>
    <s v="N/A"/>
    <s v="PM/0215/0001/FUNC"/>
    <s v="SCDPF-123-00110-23"/>
    <s v="01/02/2023 08:01:44"/>
    <s v="Contractual"/>
    <s v="CONTRATO DE PRESTACIÓN DE SERVICIOS PROFESIONALES"/>
    <s v="80111600, 80111620"/>
    <s v="Prestar los servicios profesionales a la Subdirección de Gestión Corporativa para apoyar las actividades del proceso de Gestión TIC de la entidad, en lo relacionado con el componente tecnológico y la gestión del PETI"/>
    <s v="Prestar los servicios profesionales a la Subdirección de Gestión Corporativa para apoyar las actividades del proceso de Gestión TIC de la entidad, en lo relacionado con el componente tecnológico y la gestión del PETI"/>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Fundación Gilberto Alzate Avendaño en el mantenimiento y actualización de las herramientas informáticas del sistema de gestión documental"/>
    <s v="01-Recursos Distrito"/>
    <s v="VA-RECURSOS DISTRITO"/>
    <s v="N/A"/>
    <s v="N/A"/>
    <s v="N/A"/>
    <s v="N/A"/>
    <x v="17"/>
    <s v="N/A"/>
    <s v="N/A"/>
    <s v="PM/0215/0001/FUNC"/>
    <s v="SCDPF-123-00111-23"/>
    <s v="01/02/2023 08:01:48"/>
    <s v="Contractual"/>
    <s v="CONTRATO DE PRESTACIÓN DE SERVICIOS PROFESIONALES"/>
    <s v="80111600, 80111620"/>
    <s v="Prestar los servicios profesionales a la Fundación Gilberto Alzate Avendaño en el mantenimiento y actualización de las herramientas informáticas del sistema de gestión documental"/>
    <s v="Prestar los servicios profesionales a la Fundación Gilberto Alzate Avendaño en el mantenimiento y actualización de las herramientas informáticas del sistema de gestión documental"/>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Fundación Gilberto Alzate Avendaño, en la mesa de ayuda de requerimientos de TI"/>
    <s v="01-Recursos Distrito"/>
    <s v="VA-RECURSOS DISTRITO"/>
    <s v="N/A"/>
    <s v="N/A"/>
    <s v="N/A"/>
    <s v="N/A"/>
    <x v="17"/>
    <s v="N/A"/>
    <s v="N/A"/>
    <s v="PM/0215/0001/FUNC"/>
    <s v="SCDPF-123-00112-23"/>
    <s v="01/02/2023 08:01:52"/>
    <s v="Contractual"/>
    <s v="CONTRATO DE PRESTACIÓN DE SERVICIOS PROFESIONALES"/>
    <s v="80111600, 80111620"/>
    <s v="Prestar los servicios profesionales a la Fundación Gilberto Alzate Avendaño, en la mesa de ayuda de requerimientos de TI"/>
    <s v="Prestar los servicios profesionales a la Fundación Gilberto Alzate Avendaño, en la mesa de ayuda de requerimientos de TI"/>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como archivista a la Subdirección de Gestión Corporativa, en el desarrollo de las actividades designadas al proceso de Gestión Documental"/>
    <s v="01-Recursos Distrito"/>
    <s v="VA-RECURSOS DISTRITO"/>
    <s v="N/A"/>
    <s v="N/A"/>
    <s v="N/A"/>
    <s v="N/A"/>
    <x v="17"/>
    <s v="N/A"/>
    <s v="N/A"/>
    <s v="PM/0215/0001/FUNC"/>
    <s v="SCDPF-123-00113-23"/>
    <s v="01/02/2023 08:01:57"/>
    <s v="Contractual"/>
    <s v="CONTRATO DE PRESTACIÓN DE SERVICIOS PROFESIONALES"/>
    <s v="80111600, 80111620"/>
    <s v="Prestar los servicios profesionales como archivista a la Subdirección de Gestión Corporativa, en el desarrollo de las actividades designadas al proceso de Gestión Documental"/>
    <s v="Prestar los servicios profesionales como archivista a la Subdirección de Gestión Corporativa, en el desarrollo de las actividades designadas al proceso de Gestión Documental"/>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01-Recursos Distrito"/>
    <s v="VA-RECURSOS DISTRITO"/>
    <s v="N/A"/>
    <s v="N/A"/>
    <s v="N/A"/>
    <s v="N/A"/>
    <x v="17"/>
    <s v="N/A"/>
    <s v="N/A"/>
    <s v="PM/0215/0001/FUNC"/>
    <s v="SCDPF-123-00114-23"/>
    <s v="01/02/2023 08:01:01"/>
    <s v="Contractual"/>
    <s v="CONTRATO DE PRESTACIÓN DE SERVICIOS PROFESIONALES"/>
    <s v="80111600, 80111620"/>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Fundación Gilberto Alzate Avendaño, en los temas relacionados con seguridad  y salud en el trabajo y en los demás temas asociados con este rol al interior de la entidad"/>
    <s v="01-Recursos Distrito"/>
    <s v="VA-RECURSOS DISTRITO"/>
    <s v="N/A"/>
    <s v="N/A"/>
    <s v="N/A"/>
    <s v="N/A"/>
    <x v="17"/>
    <s v="N/A"/>
    <s v="N/A"/>
    <s v="PM/0215/0001/FUNC"/>
    <s v="SCDPF-123-00115-23"/>
    <s v="01/02/2023 09:01:18"/>
    <s v="Contractual"/>
    <s v="CONTRATO DE PRESTACIÓN DE SERVICIOS PROFESIONALES"/>
    <s v="80111600, 80111620"/>
    <s v="Prestar los servicios profesionales a la Fundación Gilberto Alzate Avendaño, en los temas relacionados con seguridad  y salud en el trabajo y en los demás temas asociados con este rol al interior de la entidad"/>
    <s v="Prestar los servicios profesionales a la Fundación Gilberto Alzate Avendaño, en los temas relacionados con seguridad  y salud en el trabajo y en los demás temas asociados con este rol al interior de la entidad"/>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Recursos Distrito"/>
    <s v="VA-RECURSOS DISTRITO"/>
    <s v="N/A"/>
    <s v="N/A"/>
    <s v="N/A"/>
    <s v="N/A"/>
    <x v="17"/>
    <s v="N/A"/>
    <s v="N/A"/>
    <s v="PM/0215/0001/FUNC"/>
    <s v="SCDPF-123-00116-23"/>
    <s v="01/02/2023 09:01:23"/>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servicios profesionales a la Fundación Gilberto Alzate Avendaño en la estructuración, orientación  y seguimiento de los componentes estratégicos y de planeación de la Subdirección de Gestión Corporativa"/>
    <s v="01-Recursos Distrito"/>
    <s v="VA-RECURSOS DISTRITO"/>
    <s v="N/A"/>
    <s v="N/A"/>
    <s v="N/A"/>
    <s v="N/A"/>
    <x v="17"/>
    <s v="N/A"/>
    <s v="N/A"/>
    <s v="PM/0215/0001/FUNC"/>
    <s v="SCDPF-123-00117-23"/>
    <s v="01/02/2023 09:01:28"/>
    <s v="Contractual"/>
    <s v="CONTRATO DE PRESTACIÓN DE SERVICIOS PROFESIONALES"/>
    <s v="80111600, 80111620"/>
    <s v="Prestar servicios profesionales a la Fundación Gilberto Alzate Avendaño en la estructuración, orientación  y seguimiento de los componentes estratégicos y de planeación de la Subdirección de Gestión Corporativa"/>
    <s v="Prestar servicios profesionales a la Fundación Gilberto Alzate Avendaño en la estructuración, orientación  y seguimiento de los componentes estratégicos y de planeación de la Subdirección de Gestión Corporativa"/>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Subdirección de Gestión Corporativa de la Fundación Gilberto Alzate Avendaño, para apoyar los temas de nómina e informes a entes de control, del proceso de gestión de talento humano"/>
    <s v="01-Recursos Distrito"/>
    <s v="VA-RECURSOS DISTRITO"/>
    <s v="N/A"/>
    <s v="N/A"/>
    <s v="N/A"/>
    <s v="N/A"/>
    <x v="17"/>
    <s v="N/A"/>
    <s v="N/A"/>
    <s v="PM/0215/0001/FUNC"/>
    <s v="SCDPF-123-00118-23"/>
    <s v="01/02/2023 09:01:31"/>
    <s v="Contractual"/>
    <s v="CONTRATO DE PRESTACIÓN DE SERVICIOS PROFESIONALES"/>
    <s v="80111600, 80111620"/>
    <s v="Prestar los servicios profesionales a la Subdirección de Gestión Corporativa de la Fundación Gilberto Alzate Avendaño, para apoyar los temas de nómina e informes a entes de control, del proceso de gestión de talento humano"/>
    <s v="Prestar los servicios profesionales a la Subdirección de Gestión Corporativa de la Fundación Gilberto Alzate Avendaño, para apoyar los temas de nómina e informes a entes de control, del proceso de gestión de talento humano"/>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Recursos Distrito"/>
    <s v="VA-RECURSOS DISTRITO"/>
    <s v="N/A"/>
    <s v="N/A"/>
    <s v="N/A"/>
    <s v="N/A"/>
    <x v="17"/>
    <s v="N/A"/>
    <s v="N/A"/>
    <s v="PM/0215/0001/FUNC"/>
    <s v="SCDPF-123-00119-23"/>
    <s v="01/02/2023 09:01:36"/>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servicios de apoyo a la Fundación Gilberto Alzate Avendaño en los procesos de Gestión Documental y Servicio al Ciudadano"/>
    <s v="01-Recursos Distrito"/>
    <s v="VA-RECURSOS DISTRITO"/>
    <s v="N/A"/>
    <s v="N/A"/>
    <s v="N/A"/>
    <s v="N/A"/>
    <x v="17"/>
    <s v="N/A"/>
    <s v="N/A"/>
    <s v="PM/0215/0001/FUNC"/>
    <s v="SCDPF-123-00120-23"/>
    <s v="01/02/2023 09:01:58"/>
    <s v="Contractual"/>
    <s v="CONTRATO DE PRESTACIÓN DE SERVICIOS DE APOYO A LA GESTIÓN"/>
    <s v="80111600, 80111620"/>
    <s v="Prestar servicios de apoyo a la Fundación Gilberto Alzate Avendaño en los procesos de Gestión Documental y Servicio al Ciudadano"/>
    <s v="Prestar servicios de apoyo a la Fundación Gilberto Alzate Avendaño en los procesos de Gestión Documental y Servicio al Ciudadano"/>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rchivísticos a la Fundación Gilberto Alzate Avendaño en el proceso de Gestión Documental, para el cumplimiento de la Política, Planes y Programas de Gestión Documental adoptados por la Fundación"/>
    <s v="01-Recursos Distrito"/>
    <s v="VA-RECURSOS DISTRITO"/>
    <s v="N/A"/>
    <s v="N/A"/>
    <s v="N/A"/>
    <s v="N/A"/>
    <x v="17"/>
    <s v="N/A"/>
    <s v="N/A"/>
    <s v="PM/0215/0001/FUNC"/>
    <s v="SCDPF-123-00121-23"/>
    <s v="01/02/2023 09:01:01"/>
    <s v="Contractual"/>
    <s v="CONTRATO DE PRESTACIÓN DE SERVICIOS PROFESIONALES"/>
    <s v="80111600, 80111620"/>
    <s v="Prestar los servicios profesionales archivísticos a la Fundación Gilberto Alzate Avendaño en el proceso de Gestión Documental, para el cumplimiento de la Política, Planes y Programas de Gestión Documental adoptados por la Fundación"/>
    <s v="Prestar los servicios profesionales archivísticos a la Fundación Gilberto Alzate Avendaño en el proceso de Gestión Documental, para el cumplimiento de la Política, Planes y Programas de Gestión Documental adoptados por la Fundación"/>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para apoyar la ejecución del Presupuesto de la Entidad"/>
    <s v="01-Recursos Distrito"/>
    <s v="VA-RECURSOS DISTRITO"/>
    <s v="N/A"/>
    <s v="N/A"/>
    <s v="N/A"/>
    <s v="N/A"/>
    <x v="17"/>
    <s v="N/A"/>
    <s v="N/A"/>
    <s v="PM/0215/0001/FUNC"/>
    <s v="SCDPF-123-00122-23"/>
    <s v="01/02/2023 09:01:03"/>
    <s v="Contractual"/>
    <s v="CONTRATO DE PRESTACIÓN DE SERVICIOS PROFESIONALES"/>
    <s v="80111600, 80111620"/>
    <s v="Prestar los servicios profesionales para apoyar la ejecución del Presupuesto de la Entidad"/>
    <s v="Prestar los servicios profesionales para apoyar la ejecución del Presupuesto de la Entidad"/>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servicios profesionales a la Fundación Gilberto Alzate Avendaño, para apoyar de manera transversal la gestión de los procesos de recursos físicos y servicio al ciudadano"/>
    <s v="01-Recursos Distrito"/>
    <s v="VA-RECURSOS DISTRITO"/>
    <s v="N/A"/>
    <s v="N/A"/>
    <s v="N/A"/>
    <s v="N/A"/>
    <x v="17"/>
    <s v="N/A"/>
    <s v="N/A"/>
    <s v="PM/0215/0001/FUNC"/>
    <s v="SCDPF-123-00123-23"/>
    <s v="01/02/2023 09:01:06"/>
    <s v="Contractual"/>
    <s v="CONTRATO DE PRESTACIÓN DE SERVICIOS PROFESIONALES"/>
    <s v="80111600, 80111620"/>
    <s v="Prestar servicios profesionales a la Fundación Gilberto Alzate Avendaño, para apoyar de manera transversal la gestión de los procesos de recursos físicos y servicio al ciudadano"/>
    <s v="Prestar servicios profesionales a la Fundación Gilberto Alzate Avendaño, para apoyar de manera transversal la gestión de los procesos de recursos físicos y servicio al ciudadano"/>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Fundación Gilberto Alzate Avendaño en los temas relacionados con la gestión ambiental de la entidad"/>
    <s v="01-Recursos Distrito"/>
    <s v="VA-RECURSOS DISTRITO"/>
    <s v="N/A"/>
    <s v="N/A"/>
    <s v="N/A"/>
    <s v="N/A"/>
    <x v="17"/>
    <s v="N/A"/>
    <s v="N/A"/>
    <s v="PM/0215/0001/FUNC"/>
    <s v="SCDPF-123-00124-23"/>
    <s v="01/02/2023 09:01:08"/>
    <s v="Contractual"/>
    <s v="CONTRATO DE PRESTACIÓN DE SERVICIOS PROFESIONALES"/>
    <s v="80111600, 80111620"/>
    <s v="Prestar los servicios profesionales a la Fundación Gilberto Alzate Avendaño en los temas relacionados con la gestión ambiental de la entidad"/>
    <s v="Prestar los servicios profesionales a la Fundación Gilberto Alzate Avendaño en los temas relacionados con la gestión ambiental de la entidad"/>
    <s v=" _x000a_  _x000a_ "/>
    <s v="2023-01-03 00:00:00"/>
    <s v="2023-01-10 00:00:00"/>
    <n v="300"/>
    <n v="0"/>
    <s v="ANDRES CAMILO CASTRO BETANCOURT"/>
    <s v="Contratación directa"/>
    <n v="1225000"/>
    <n v="0"/>
    <s v="NO"/>
    <s v="CO-DC-11001"/>
    <s v="Diego Forero"/>
    <m/>
    <m/>
    <m/>
    <m/>
    <n v="0"/>
    <m/>
    <m/>
    <m/>
    <n v="0"/>
    <m/>
    <n v="0"/>
    <n v="0"/>
    <x v="2"/>
    <x v="2"/>
    <n v="0"/>
  </r>
  <r>
    <x v="6"/>
    <s v="O21202020080383990"/>
    <s v="Otros servicios profesionales, técnicos y empresariales n.c.p."/>
    <x v="36"/>
    <s v="N/A"/>
    <s v="N/A"/>
    <s v="N/A"/>
    <s v="N/A"/>
    <s v="Prestar servicios profesionales jurídicos para adelantar los trámites de las diferentes etapas relacionadas con la actividad contractual de la Subdirección de Gestión Corporativa de la Fundación Gilberto Alzate Avendaño"/>
    <s v="01-Recursos Distrito"/>
    <s v="VA-RECURSOS DISTRITO"/>
    <s v="N/A"/>
    <s v="N/A"/>
    <s v="N/A"/>
    <s v="N/A"/>
    <x v="17"/>
    <s v="N/A"/>
    <s v="N/A"/>
    <s v="PM/0215/0001/FUNC"/>
    <s v="SCDPF-123-00125-23"/>
    <s v="01/02/2023 09:01:47"/>
    <s v="Contractual"/>
    <s v="CONTRATO DE PRESTACIÓN DE SERVICIOS PROFESIONALES"/>
    <s v="80111600, 80111620"/>
    <s v="Prestar servicios profesionales jurídicos para adelantar los trámites de las diferentes etapas relacionadas con la actividad contractual de la Subdirección de Gestión Corporativa de la Fundación Gilberto Alzate Avendaño"/>
    <s v="Prestar servicios profesionales jurídicos para adelantar los trámites de las diferentes etapas relacionadas con la actividad contractual de la Subdirección de Gestión Corporativa de la Fundación Gilberto Alzate Avendaño"/>
    <s v=" _x000a_  _x000a_ "/>
    <s v="2023-01-03 00:00:00"/>
    <s v="2023-01-10 00:00:00"/>
    <n v="300"/>
    <n v="0"/>
    <s v="ANDRES CAMILO CASTRO BETANCOURT"/>
    <s v="Contratación directa"/>
    <n v="1218000"/>
    <n v="0"/>
    <s v="NO"/>
    <s v="CO-DC-11001"/>
    <s v="Diego Forero"/>
    <m/>
    <m/>
    <m/>
    <m/>
    <n v="0"/>
    <m/>
    <m/>
    <m/>
    <n v="0"/>
    <m/>
    <n v="0"/>
    <n v="0"/>
    <x v="2"/>
    <x v="2"/>
    <n v="0"/>
  </r>
  <r>
    <x v="6"/>
    <s v="O21202020080383990"/>
    <s v="Otros servicios profesionales, técnicos y empresariales n.c.p."/>
    <x v="36"/>
    <s v="N/A"/>
    <s v="N/A"/>
    <s v="N/A"/>
    <s v="N/A"/>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01-Recursos Distrito"/>
    <s v="VA-RECURSOS DISTRITO"/>
    <s v="N/A"/>
    <s v="N/A"/>
    <s v="N/A"/>
    <s v="N/A"/>
    <x v="17"/>
    <s v="N/A"/>
    <s v="N/A"/>
    <s v="PM/0215/0001/FUNC"/>
    <s v="SCDPF-123-00126-23"/>
    <s v="01/02/2023 09:01:50"/>
    <s v="Contractual"/>
    <s v="CONTRATO DE PRESTACIÓN DE SERVICIOS PROFESIONALES"/>
    <s v="80111600, 80111620"/>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 _x000a_  _x000a_ "/>
    <s v="2023-01-03 00:00:00"/>
    <s v="2023-01-10 00:00:00"/>
    <n v="300"/>
    <n v="0"/>
    <s v="ANDRES CAMILO CASTRO BETANCOURT"/>
    <s v="Contratación directa"/>
    <n v="1218000"/>
    <n v="0"/>
    <s v="NO"/>
    <s v="CO-DC-11001"/>
    <s v="Diego Forero"/>
    <m/>
    <m/>
    <m/>
    <m/>
    <n v="0"/>
    <m/>
    <m/>
    <m/>
    <n v="0"/>
    <m/>
    <n v="0"/>
    <n v="0"/>
    <x v="2"/>
    <x v="2"/>
    <n v="0"/>
  </r>
  <r>
    <x v="6"/>
    <s v="O21202020080484222"/>
    <s v="Servicios de acceso a Internet de banda ancha"/>
    <x v="36"/>
    <s v="N/A"/>
    <s v="N/A"/>
    <s v="N/A"/>
    <s v="N/A"/>
    <s v="Prestar el servicio de internet para las sedes de la Fundación"/>
    <s v="01-Recursos Distrito"/>
    <s v="VA-RECURSOS DISTRITO"/>
    <s v="N/A"/>
    <s v="N/A"/>
    <s v="N/A"/>
    <s v="N/A"/>
    <x v="17"/>
    <s v="N/A"/>
    <s v="N/A"/>
    <s v="PM/0215/0001/FUNC"/>
    <s v="SCDPF-123-00156-23"/>
    <s v="01/02/2023 10:01:39"/>
    <s v="Contractual"/>
    <s v="CONTRATO DE PRESTACIÓN DE SERVICIOS"/>
    <n v="83121703"/>
    <s v="Prestar el servicio de internet para las sedes de la Fundación"/>
    <s v="Prestar el servicio de internet para las sedes de la Fundación"/>
    <s v=" _x000a_  _x000a_ "/>
    <s v="2023-01-03 00:00:00"/>
    <s v="2023-01-10 00:00:00"/>
    <n v="360"/>
    <n v="0"/>
    <s v="ANDRES CAMILO CASTRO BETANCOURT"/>
    <s v="Contratación directa"/>
    <n v="17049096"/>
    <n v="0"/>
    <s v="NO"/>
    <s v="CO-DC-11001"/>
    <s v="Diego Forero"/>
    <n v="12"/>
    <m/>
    <m/>
    <m/>
    <n v="0"/>
    <m/>
    <m/>
    <m/>
    <n v="0"/>
    <m/>
    <n v="0"/>
    <n v="0"/>
    <x v="2"/>
    <x v="2"/>
    <n v="0"/>
  </r>
  <r>
    <x v="6"/>
    <s v="O21202020080484222"/>
    <s v="Servicios de acceso a Internet de banda ancha"/>
    <x v="36"/>
    <s v="N/A"/>
    <s v="N/A"/>
    <s v="N/A"/>
    <s v="N/A"/>
    <s v="Adición contrato No. FUGA-84-2021, cuyo objeto consiste en &quot;Prestar el servicio de internet para las sedes de la Fundación&quot;"/>
    <s v="01-Recursos Distrito"/>
    <s v="VA-RECURSOS DISTRITO"/>
    <s v="N/A"/>
    <s v="N/A"/>
    <s v="N/A"/>
    <s v="N/A"/>
    <x v="17"/>
    <s v="N/A"/>
    <s v="N/A"/>
    <s v="PM/0215/0001/FUNC"/>
    <s v="SCDPF-123-00157-23"/>
    <m/>
    <s v="Contractual"/>
    <s v="CONTRATO DE PRESTACIÓN DE SERVICIOS"/>
    <n v="83121703"/>
    <s v="Adición contrato No. FUGA-84-2021, cuyo objeto consiste en &quot;Prestar el servicio de internet para las sedes de la Fundación&quot;"/>
    <s v="Adición contrato No. FUGA-84-2021, cuyo objeto consiste en &quot;Prestar el servicio de internet para las sedes de la Fundación&quot;"/>
    <s v=" _x000a_  _x000a_ "/>
    <s v="2023-02-08 00:00:00"/>
    <s v="2023-02-15 00:00:00"/>
    <n v="300"/>
    <n v="0"/>
    <s v="ANDRES CAMILO CASTRO BETANCOURT"/>
    <s v="Contratación directa"/>
    <n v="881000"/>
    <n v="0"/>
    <s v="NO"/>
    <s v="CO-DC-11001"/>
    <s v="Diego Forero"/>
    <m/>
    <m/>
    <m/>
    <m/>
    <n v="0"/>
    <m/>
    <m/>
    <m/>
    <n v="0"/>
    <m/>
    <n v="0"/>
    <n v="0"/>
    <x v="2"/>
    <x v="2"/>
    <n v="0"/>
  </r>
  <r>
    <x v="6"/>
    <s v="O21202020080484222"/>
    <s v="Servicios de acceso a Internet de banda ancha"/>
    <x v="36"/>
    <s v="N/A"/>
    <s v="N/A"/>
    <s v="N/A"/>
    <s v="N/A"/>
    <s v="Adición y prórroga contrato No. FUGA-84-2021, cuyo objeto consiste en &quot;Prestar el servicio de internet para las sedes de la Fundación&quot;"/>
    <s v="01-Recursos Distrito"/>
    <s v="VA-RECURSOS DISTRITO"/>
    <s v="N/A"/>
    <s v="N/A"/>
    <s v="N/A"/>
    <s v="N/A"/>
    <x v="17"/>
    <s v="N/A"/>
    <s v="N/A"/>
    <s v="PM/0215/0001/FUNC"/>
    <s v="SCDPF-123-00158-23"/>
    <m/>
    <s v="Contractual"/>
    <s v="CONTRATO DE PRESTACIÓN DE SERVICIOS"/>
    <n v="83121703"/>
    <s v="Adición y prórroga contrato No. FUGA-84-2021, cuyo objeto consiste en &quot;Prestar el servicio de internet para las sedes de la Fundación&quot;"/>
    <s v="Adición y prórroga contrato No. FUGA-84-2021, cuyo objeto consiste en &quot;Prestar el servicio de internet para las sedes de la Fundación&quot;"/>
    <s v=" _x000a_  _x000a_ "/>
    <s v="2023-08-09 00:00:00"/>
    <s v="2023-08-16 00:00:00"/>
    <n v="120"/>
    <n v="0"/>
    <s v="ANDRES CAMILO CASTRO BETANCOURT"/>
    <s v="Contratación directa"/>
    <n v="5479904"/>
    <n v="0"/>
    <s v="NO"/>
    <s v="CO-DC-11001"/>
    <s v="Diego Forero"/>
    <m/>
    <m/>
    <m/>
    <m/>
    <n v="0"/>
    <m/>
    <m/>
    <m/>
    <n v="0"/>
    <m/>
    <n v="0"/>
    <n v="0"/>
    <x v="2"/>
    <x v="2"/>
    <n v="0"/>
  </r>
  <r>
    <x v="6"/>
    <s v="O21202020080585250"/>
    <s v="Servicios de protección (guardas de seguridad)"/>
    <x v="36"/>
    <s v="N/A"/>
    <s v="N/A"/>
    <s v="N/A"/>
    <s v="N/A"/>
    <s v="Prestar el servicio integral de vigilancia y seguridad privada para todos los bienes muebles e inmuebles de propiedad y/o tenencia de la Fundación Gilberto Alzate Avendaño"/>
    <s v="01-Recursos Distrito"/>
    <s v="VA-RECURSOS DISTRITO"/>
    <s v="N/A"/>
    <s v="N/A"/>
    <s v="N/A"/>
    <s v="N/A"/>
    <x v="17"/>
    <s v="N/A"/>
    <s v="N/A"/>
    <s v="PM/0215/0001/FUNC"/>
    <s v="SCDPF-123-00181-23"/>
    <s v="01/02/2023 11:01:23"/>
    <s v="Contractual"/>
    <s v="CONTRATO DE PRESTACIÓN DE SERVICIOS"/>
    <s v="92101501, 92121504"/>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 _x000a_  _x000a_ "/>
    <s v="2023-01-03 00:00:00"/>
    <s v="2023-01-10 00:00:00"/>
    <n v="360"/>
    <n v="0"/>
    <s v="ANDRES CAMILO CASTRO BETANCOURT"/>
    <s v="Selección abreviada subasta inversa"/>
    <n v="126357000"/>
    <n v="0"/>
    <s v="NO"/>
    <s v="CO-DC-11001"/>
    <s v="Diego Forero"/>
    <n v="17"/>
    <m/>
    <m/>
    <m/>
    <n v="0"/>
    <m/>
    <m/>
    <m/>
    <n v="0"/>
    <m/>
    <n v="0"/>
    <n v="0"/>
    <x v="2"/>
    <x v="2"/>
    <n v="0"/>
  </r>
  <r>
    <x v="6"/>
    <s v="O21202020080585250"/>
    <s v="Servicios de protección (guardas de seguridad)"/>
    <x v="36"/>
    <s v="N/A"/>
    <s v="N/A"/>
    <s v="N/A"/>
    <s v="N/A"/>
    <s v="Adición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182-23"/>
    <m/>
    <s v="Contractual"/>
    <s v="CONTRATO DE PRESTACIÓN DE SERVICIOS"/>
    <s v="92101501, 92121504"/>
    <s v="Adición contrato No. FUGA-96-2021, cuyo objeto consiste en &quot;Prestar el servicio integral de vigilancia y seguridad privada para todos los bienes muebles e inmuebles de propiedad y/o tenencia de la Fundación Gilberto Alzate Avendaño&quot;"/>
    <s v="Adición contrato No. FUGA-96-2021, cuyo objeto consiste en &quot;Prestar el servicio integral de vigilancia y seguridad privada para todos los bienes muebles e inmuebles de propiedad y/o tenencia de la Fundación Gilberto Alzate Avendaño&quot;"/>
    <s v=" _x000a_  _x000a_ "/>
    <s v="2023-02-08 00:00:00"/>
    <s v="2023-02-15 00:00:00"/>
    <n v="300"/>
    <n v="0"/>
    <s v="ANDRES CAMILO CASTRO BETANCOURT"/>
    <s v="Selección abreviada subasta inversa"/>
    <n v="38181000"/>
    <n v="0"/>
    <s v="NO"/>
    <s v="CO-DC-11001"/>
    <s v="Diego Forero"/>
    <m/>
    <m/>
    <m/>
    <m/>
    <n v="0"/>
    <m/>
    <m/>
    <m/>
    <n v="0"/>
    <m/>
    <n v="0"/>
    <n v="0"/>
    <x v="2"/>
    <x v="2"/>
    <n v="0"/>
  </r>
  <r>
    <x v="6"/>
    <s v="O21202020080585330"/>
    <s v="Servicios de limpieza general"/>
    <x v="36"/>
    <s v="N/A"/>
    <s v="N/A"/>
    <s v="N/A"/>
    <s v="N/A"/>
    <s v="Prestar el servicio de fumigación, desinfección y control de plagas en las diferentes sedes de la Fundación"/>
    <s v="01-Recursos Distrito"/>
    <s v="VA-RECURSOS DISTRITO"/>
    <s v="N/A"/>
    <s v="N/A"/>
    <s v="N/A"/>
    <s v="N/A"/>
    <x v="17"/>
    <s v="N/A"/>
    <s v="N/A"/>
    <s v="PM/0215/0001/FUNC"/>
    <s v="SCDPF-123-00173-23"/>
    <s v="01/02/2023 10:01:33"/>
    <s v="Contractual"/>
    <s v="CONTRATO DE PRESTACIÓN DE SERVICIOS"/>
    <s v="72102103, 76101503"/>
    <s v="Prestar el servicio de fumigación, desinfección y control de plagas en las diferentes sedes de la Fundación"/>
    <s v="Prestar el servicio de fumigación, desinfección y control de plagas en las diferentes sedes de la Fundación"/>
    <s v=" _x000a_  _x000a_ "/>
    <s v="2023-01-03 00:00:00"/>
    <s v="2023-01-10 00:00:00"/>
    <n v="360"/>
    <n v="0"/>
    <s v="ANDRES CAMILO CASTRO BETANCOURT"/>
    <s v="Mínima cuantía"/>
    <n v="2001200"/>
    <n v="0"/>
    <s v="NO"/>
    <s v="CO-DC-11001"/>
    <s v="Diego Forero"/>
    <n v="11"/>
    <m/>
    <m/>
    <m/>
    <n v="0"/>
    <m/>
    <m/>
    <m/>
    <n v="0"/>
    <m/>
    <n v="0"/>
    <n v="0"/>
    <x v="2"/>
    <x v="2"/>
    <n v="0"/>
  </r>
  <r>
    <x v="6"/>
    <s v="O21202020080585330"/>
    <s v="Servicios de limpieza general"/>
    <x v="36"/>
    <s v="N/A"/>
    <s v="N/A"/>
    <s v="N/A"/>
    <s v="N/A"/>
    <s v="Adición contrato No. FUGA-205-2021, cuyo objeto consiste en &quot;Prestar el servicio de fumigación, desinfección y control de plagas en las diferentes sedes de la Fundación&quot;"/>
    <s v="01-Recursos Distrito"/>
    <s v="VA-RECURSOS DISTRITO"/>
    <s v="N/A"/>
    <s v="N/A"/>
    <s v="N/A"/>
    <s v="N/A"/>
    <x v="17"/>
    <s v="N/A"/>
    <s v="N/A"/>
    <s v="PM/0215/0001/FUNC"/>
    <s v="SCDPF-123-00174-23"/>
    <m/>
    <s v="Contractual"/>
    <s v="CONTRATO DE PRESTACIÓN DE SERVICIOS"/>
    <s v="72102103, 76101503"/>
    <s v="Adición contrato No. FUGA-205-2021, cuyo objeto consiste en &quot;Prestar el servicio de fumigación, desinfección y control de plagas en las diferentes sedes de la Fundación&quot;"/>
    <s v="Adición contrato No. FUGA-205-2021, cuyo objeto consiste en &quot;Prestar el servicio de fumigación, desinfección y control de plagas en las diferentes sedes de la Fundación&quot;"/>
    <s v=" _x000a_  _x000a_ "/>
    <s v="2023-06-07 00:00:00"/>
    <s v="2023-06-14 00:00:00"/>
    <n v="180"/>
    <n v="0"/>
    <s v="ANDRES CAMILO CASTRO BETANCOURT"/>
    <s v="Mínima cuantía"/>
    <n v="1000600"/>
    <n v="0"/>
    <s v="NO"/>
    <s v="CO-DC-11001"/>
    <s v="Diego Forero"/>
    <m/>
    <m/>
    <m/>
    <m/>
    <n v="0"/>
    <m/>
    <m/>
    <m/>
    <n v="0"/>
    <m/>
    <n v="0"/>
    <n v="0"/>
    <x v="2"/>
    <x v="2"/>
    <n v="0"/>
  </r>
  <r>
    <x v="6"/>
    <s v="O21202020080585330"/>
    <s v="Servicios de limpieza general"/>
    <x v="36"/>
    <s v="N/A"/>
    <s v="N/A"/>
    <s v="N/A"/>
    <s v="N/A"/>
    <s v="Prestar el servicio de mantenimiento, lavado y desinfección de los tanques de agua y pozo eyector con los que cuenta la Fundación"/>
    <s v="01-Recursos Distrito"/>
    <s v="VA-RECURSOS DISTRITO"/>
    <s v="N/A"/>
    <s v="N/A"/>
    <s v="N/A"/>
    <s v="N/A"/>
    <x v="17"/>
    <s v="N/A"/>
    <s v="N/A"/>
    <s v="PM/0215/0001/FUNC"/>
    <s v="SCDPF-123-00175-23"/>
    <s v="01/02/2023 10:01:01"/>
    <s v="Contractual"/>
    <s v="CONTRATO DE PRESTACIÓN DE SERVICIOS"/>
    <s v="72154055, 72154056, 72154055"/>
    <s v="Prestar el servicio de mantenimiento, lavado y desinfección de los tanques de agua y pozo eyector con los que cuenta la Fundación"/>
    <s v="Prestar el servicio de mantenimiento, lavado y desinfección de los tanques de agua y pozo eyector con los que cuenta la Fundación"/>
    <s v=" _x000a_  _x000a_ "/>
    <s v="2023-01-03 00:00:00"/>
    <s v="2023-01-10 00:00:00"/>
    <n v="360"/>
    <n v="0"/>
    <s v="ANDRES CAMILO CASTRO BETANCOURT"/>
    <s v="Mínima cuantía"/>
    <n v="1584000"/>
    <n v="0"/>
    <s v="NO"/>
    <s v="CO-DC-11001"/>
    <s v="Diego Forero"/>
    <n v="10"/>
    <m/>
    <m/>
    <m/>
    <n v="0"/>
    <m/>
    <m/>
    <m/>
    <n v="0"/>
    <m/>
    <n v="0"/>
    <n v="0"/>
    <x v="2"/>
    <x v="2"/>
    <n v="0"/>
  </r>
  <r>
    <x v="6"/>
    <s v="O21202020080585330"/>
    <s v="Servicios de limpieza general"/>
    <x v="36"/>
    <s v="N/A"/>
    <s v="N/A"/>
    <s v="N/A"/>
    <s v="N/A"/>
    <s v="Prestar el servicio integral de aseo y cafetería para la Fundación Gilberto Alzate Avendaño"/>
    <s v="01-Recursos Distrito"/>
    <s v="VA-RECURSOS DISTRITO"/>
    <s v="N/A"/>
    <s v="N/A"/>
    <s v="N/A"/>
    <s v="N/A"/>
    <x v="17"/>
    <s v="N/A"/>
    <s v="N/A"/>
    <s v="PM/0215/0001/FUNC"/>
    <s v="SCDPF-123-00176-23"/>
    <s v="01/02/2023 10:01:4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8326554"/>
    <n v="0"/>
    <s v="NO"/>
    <s v="CO-DC-11001"/>
    <s v="Diego Forero"/>
    <n v="46"/>
    <m/>
    <m/>
    <m/>
    <n v="0"/>
    <m/>
    <m/>
    <m/>
    <n v="0"/>
    <m/>
    <n v="0"/>
    <n v="0"/>
    <x v="2"/>
    <x v="2"/>
    <n v="0"/>
  </r>
  <r>
    <x v="6"/>
    <s v="O21202020080585330"/>
    <s v="Servicios de limpieza general"/>
    <x v="36"/>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77-23"/>
    <m/>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_x000a_ "/>
    <s v="2023-02-08 00:00:00"/>
    <s v="2023-02-15 00:00:00"/>
    <n v="300"/>
    <n v="0"/>
    <s v="ANDRES CAMILO CASTRO BETANCOURT"/>
    <s v="Seléccion abreviada - acuerdo marco"/>
    <n v="2874492"/>
    <n v="0"/>
    <s v="NO"/>
    <s v="CO-DC-11001"/>
    <s v="Diego Forero"/>
    <m/>
    <m/>
    <m/>
    <m/>
    <n v="0"/>
    <m/>
    <m/>
    <m/>
    <n v="0"/>
    <m/>
    <n v="0"/>
    <n v="0"/>
    <x v="2"/>
    <x v="2"/>
    <n v="0"/>
  </r>
  <r>
    <x v="6"/>
    <s v="O21202020080585330"/>
    <s v="Servicios de limpieza general"/>
    <x v="36"/>
    <s v="N/A"/>
    <s v="N/A"/>
    <s v="N/A"/>
    <s v="N/A"/>
    <s v="Prestar el servicio integral de aseo y cafetería para la Fundación Gilberto Alzate Avendaño"/>
    <s v="01-Recursos Distrito"/>
    <s v="VA-RECURSOS DISTRITO"/>
    <s v="N/A"/>
    <s v="N/A"/>
    <s v="N/A"/>
    <s v="N/A"/>
    <x v="17"/>
    <s v="N/A"/>
    <s v="N/A"/>
    <s v="PM/0215/0001/FUNC"/>
    <s v="SCDPF-123-00178-23"/>
    <m/>
    <s v="Contractual"/>
    <s v="CONTRATO DE PRESTACIÓN DE SERVICIO INTEGRAL DE ASEO"/>
    <n v="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111302154"/>
    <n v="0"/>
    <s v="NO"/>
    <s v="CO-DC-11001"/>
    <s v="Diego Forero"/>
    <m/>
    <m/>
    <m/>
    <m/>
    <n v="0"/>
    <m/>
    <m/>
    <m/>
    <n v="0"/>
    <m/>
    <n v="0"/>
    <n v="0"/>
    <x v="2"/>
    <x v="2"/>
    <n v="0"/>
  </r>
  <r>
    <x v="6"/>
    <s v="O21202020080585961"/>
    <s v="Servicios de organización y asistencia de convenciones"/>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80-23"/>
    <s v="01/02/2023 10:01:54"/>
    <s v="Contractual"/>
    <s v="CONTRATO DE PRESTACIÓN DE SERVICIOS"/>
    <s v="93141808, 86101705"/>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2976000"/>
    <n v="0"/>
    <s v="NO"/>
    <s v="CO-DC-11001"/>
    <s v="Diego Forero"/>
    <n v="37"/>
    <m/>
    <m/>
    <m/>
    <n v="0"/>
    <m/>
    <m/>
    <m/>
    <n v="0"/>
    <m/>
    <n v="0"/>
    <n v="0"/>
    <x v="2"/>
    <x v="2"/>
    <n v="0"/>
  </r>
  <r>
    <x v="6"/>
    <s v="O2120202008078715299"/>
    <s v="Otros servicios de mantenimiento y reparación de maquinaria y aparatos eléctricos n.c.p."/>
    <x v="36"/>
    <s v="N/A"/>
    <s v="N/A"/>
    <s v="N/A"/>
    <s v="N/A"/>
    <s v="Servicio de mantenimiento preventivo y/o correctivo de UPS"/>
    <s v="01-Recursos Distrito"/>
    <s v="VA-RECURSOS DISTRITO"/>
    <s v="N/A"/>
    <s v="N/A"/>
    <s v="N/A"/>
    <s v="N/A"/>
    <x v="17"/>
    <s v="N/A"/>
    <s v="N/A"/>
    <s v="PM/0215/0001/FUNC"/>
    <s v="SCDPF-123-00107-23"/>
    <s v="01/02/2023 10:01:36"/>
    <s v="Contractual"/>
    <s v="CONTRATO DE PRESTACIÓN DE SERVICIOS"/>
    <s v="72154066, 81101707"/>
    <s v="Servicio de mantenimiento preventivo y/o correctivo de UPS"/>
    <s v="Servicio de mantenimiento preventivo y/o correctivo de UPS"/>
    <s v=" _x000a_  _x000a_ "/>
    <s v="2023-01-03 00:00:00"/>
    <s v="2023-01-10 00:00:00"/>
    <n v="360"/>
    <n v="0"/>
    <s v="ANDRES CAMILO CASTRO BETANCOURT"/>
    <s v="Mínima cuantía"/>
    <n v="3288790"/>
    <n v="0"/>
    <s v="NO"/>
    <s v="CO-DC-11001"/>
    <s v="Diego Forero"/>
    <n v="8"/>
    <m/>
    <m/>
    <m/>
    <n v="0"/>
    <m/>
    <m/>
    <m/>
    <n v="0"/>
    <m/>
    <n v="0"/>
    <n v="0"/>
    <x v="2"/>
    <x v="2"/>
    <n v="0"/>
  </r>
  <r>
    <x v="6"/>
    <s v="O2120202008078715299"/>
    <s v="Otros servicios de mantenimiento y reparación de maquinaria y aparatos eléctricos n.c.p."/>
    <x v="36"/>
    <s v="N/A"/>
    <s v="N/A"/>
    <s v="N/A"/>
    <s v="N/A"/>
    <s v="Prestar el servicio de mantenimiento del ascensor de la sede principal de la Fundación Gilberto Alzate Avendaño"/>
    <s v="01-Recursos Distrito"/>
    <s v="VA-RECURSOS DISTRITO"/>
    <s v="N/A"/>
    <s v="N/A"/>
    <s v="N/A"/>
    <s v="N/A"/>
    <x v="17"/>
    <s v="N/A"/>
    <s v="N/A"/>
    <s v="PM/0215/0001/FUNC"/>
    <s v="SCDPF-123-00108-23"/>
    <s v="01/02/2023 10:01:22"/>
    <s v="Contractual"/>
    <s v="CONTRATO DE PRESTACIÓN DE SERVICIOS"/>
    <s v="24101601, 72101506"/>
    <s v="Prestar el servicio de mantenimiento del ascensor de la sede principal de la Fundación Gilberto Alzate Avendaño"/>
    <s v="Prestar el servicio de mantenimiento del ascensor de la sede principal de la Fundación Gilberto Alzate Avendaño"/>
    <s v=" _x000a_  _x000a_ "/>
    <s v="2023-01-03 00:00:00"/>
    <s v="2023-01-10 00:00:00"/>
    <n v="360"/>
    <n v="0"/>
    <s v="ANDRES CAMILO CASTRO BETANCOURT"/>
    <s v="Contratación directa"/>
    <n v="7000000"/>
    <n v="0"/>
    <s v="NO"/>
    <s v="CO-DC-11001"/>
    <s v="Diego Forero"/>
    <n v="15"/>
    <m/>
    <m/>
    <m/>
    <n v="0"/>
    <m/>
    <m/>
    <m/>
    <n v="0"/>
    <m/>
    <n v="0"/>
    <n v="0"/>
    <x v="2"/>
    <x v="2"/>
    <n v="0"/>
  </r>
  <r>
    <x v="6"/>
    <s v="O21202020080787332"/>
    <s v="Servicios de instalación de computadores personales y equipo periférico"/>
    <x v="36"/>
    <s v="N/A"/>
    <s v="N/A"/>
    <s v="N/A"/>
    <s v="N/A"/>
    <s v="Mantenimiento de impresoras y de equipos de procesamiento de datos"/>
    <s v="01-Recursos Distrito"/>
    <s v="VA-RECURSOS DISTRITO"/>
    <s v="N/A"/>
    <s v="N/A"/>
    <s v="N/A"/>
    <s v="N/A"/>
    <x v="17"/>
    <s v="N/A"/>
    <s v="N/A"/>
    <s v="PM/0215/0001/FUNC"/>
    <s v="SCDPF-123-00172-23"/>
    <s v="01/02/2023 12:01:37"/>
    <s v="Contractual"/>
    <s v="CONTRATO DE PRESTACIÓN DE SERVICIOS"/>
    <s v="72154066, 81101707, 72101511"/>
    <s v="Mantenimiento de impresoras y de equipos de procesamiento de datos"/>
    <s v="Mantenimiento de impresoras y de equipos de procesamiento de datos"/>
    <s v=" _x000a_  _x000a_ "/>
    <s v="2023-01-03 00:00:00"/>
    <s v="2023-01-10 00:00:00"/>
    <n v="360"/>
    <n v="0"/>
    <s v="ANDRES CAMILO CASTRO BETANCOURT"/>
    <s v="Mínima cuantía"/>
    <n v="11650485"/>
    <n v="0"/>
    <s v="NO"/>
    <s v="CO-DC-11001"/>
    <s v="Diego Forero"/>
    <n v="39"/>
    <m/>
    <m/>
    <m/>
    <n v="0"/>
    <m/>
    <m/>
    <m/>
    <n v="0"/>
    <m/>
    <n v="0"/>
    <n v="0"/>
    <x v="2"/>
    <x v="2"/>
    <n v="0"/>
  </r>
  <r>
    <x v="6"/>
    <s v="O21202020090292913"/>
    <s v="Servicios de educación para la formación y el trabajo"/>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216-23"/>
    <s v="01/03/2023 08:01:59"/>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43655000"/>
    <n v="0"/>
    <s v="NO"/>
    <s v="CO-DC-11001"/>
    <s v="Diego Forero"/>
    <n v="35"/>
    <m/>
    <m/>
    <m/>
    <n v="0"/>
    <m/>
    <m/>
    <m/>
    <n v="0"/>
    <m/>
    <n v="0"/>
    <n v="0"/>
    <x v="2"/>
    <x v="2"/>
    <n v="0"/>
  </r>
  <r>
    <x v="6"/>
    <s v="O21202020090393121"/>
    <s v="Servicios médicos generales"/>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87-23"/>
    <s v="01/02/2023 10:01:10"/>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28350000"/>
    <n v="0"/>
    <s v="NO"/>
    <s v="CO-DC-11001"/>
    <s v="Diego Forero"/>
    <n v="36"/>
    <m/>
    <m/>
    <m/>
    <n v="0"/>
    <m/>
    <m/>
    <m/>
    <n v="0"/>
    <m/>
    <n v="0"/>
    <n v="0"/>
    <x v="2"/>
    <x v="2"/>
    <n v="0"/>
  </r>
  <r>
    <x v="6"/>
    <s v="O21202020090393121"/>
    <s v="Servicios médicos generales"/>
    <x v="36"/>
    <s v="N/A"/>
    <s v="N/A"/>
    <s v="N/A"/>
    <s v="N/A"/>
    <s v="Prestar el servicio de mantenimiento, recarga y adquisición de elementos para la señalización de extintores"/>
    <s v="01-Recursos Distrito"/>
    <s v="VA-RECURSOS DISTRITO"/>
    <s v="N/A"/>
    <s v="N/A"/>
    <s v="N/A"/>
    <s v="N/A"/>
    <x v="17"/>
    <s v="N/A"/>
    <s v="N/A"/>
    <s v="PM/0215/0001/FUNC"/>
    <s v="SCDPF-123-00188-23"/>
    <s v="01/02/2023 10:01:17"/>
    <s v="Contractual"/>
    <s v="CONTRATO DE PRESTACIÓN DE SERVICIOS"/>
    <s v="46191601, 72101516"/>
    <s v="Prestar el servicio de mantenimiento, recarga y adquisición de elementos para la señalización de extintores"/>
    <s v="Prestar el servicio de mantenimiento, recarga y adquisición de elementos para la señalización de extintores"/>
    <s v=" _x000a_  _x000a_ "/>
    <s v="2023-01-03 00:00:00"/>
    <s v="2023-01-10 00:00:00"/>
    <n v="360"/>
    <n v="0"/>
    <s v="ANDRES CAMILO CASTRO BETANCOURT"/>
    <s v="Mínima cuantía"/>
    <n v="1139841"/>
    <n v="0"/>
    <s v="NO"/>
    <s v="CO-DC-11001"/>
    <s v="Diego Forero"/>
    <n v="9"/>
    <m/>
    <m/>
    <m/>
    <n v="0"/>
    <m/>
    <m/>
    <m/>
    <n v="0"/>
    <m/>
    <n v="0"/>
    <n v="0"/>
    <x v="2"/>
    <x v="2"/>
    <n v="0"/>
  </r>
  <r>
    <x v="6"/>
    <s v="O21202020090696990"/>
    <s v="Otros servicios de diversión y entretenimiento n.c.p."/>
    <x v="36"/>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06-23"/>
    <s v="01/02/2023 10:01:19"/>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50972000"/>
    <n v="0"/>
    <s v="NO"/>
    <s v="CO-DC-11001"/>
    <s v="Diego Forero"/>
    <n v="34"/>
    <m/>
    <m/>
    <m/>
    <n v="0"/>
    <m/>
    <m/>
    <m/>
    <n v="0"/>
    <m/>
    <n v="0"/>
    <n v="0"/>
    <x v="2"/>
    <x v="2"/>
    <n v="0"/>
  </r>
  <r>
    <x v="6"/>
    <s v="O2131301001"/>
    <s v="Sentencias"/>
    <x v="36"/>
    <s v="N/A"/>
    <s v="N/A"/>
    <s v="N/A"/>
    <s v="N/A"/>
    <s v="Primer pago de sentencia judicial 11001-33-35-029-2015-00792-02 a favor de LUIS TOMAS VARGAS CAMARGO contra la FUNDACIÓN GILBERTO ALZATE, que la Subsección E de la Sección Segunda del Tribunal Administrativo de Cundinamarca, notificó mediante correo electrónico del dieciocho (18) de octubre de dos mil veintidós (2022)."/>
    <s v="01-Recursos Distrito"/>
    <s v="VA-RECURSOS DISTRITO"/>
    <s v="N/A"/>
    <s v="N/A"/>
    <s v="N/A"/>
    <s v="N/A"/>
    <x v="17"/>
    <s v="N/A"/>
    <s v="N/A"/>
    <s v="PM/0215/0001/FUNC"/>
    <s v="SCDPF-123-00736-22"/>
    <s v="12/29/2022 03:12:22"/>
    <s v="No Contractual"/>
    <s v="RESOLUCIÓN"/>
    <m/>
    <s v="Primer pago de sentencia judicial 11001-33-35-029-2015-00792-02 a favor de LUIS TOMAS VARGAS CAMARGO contra la FUNDACIÓN GILBERTO ALZATE, que la Subsección E de la Sección Segunda del Tribunal Administrativo de Cundinamarca, notificó mediante correo electrónico del dieciocho (18) de octubre de dos mil veintidós (2022)."/>
    <s v="Primer pago de sentencia judicial 11001-33-35-029-2015-00792-02 a favor de LUIS TOMAS VARGAS CAMARGO contra la FUNDACIÓN GILBERTO ALZATE, que la Subsección E de la Sección Segunda del Tribunal Administrativo de Cundinamarca, notificó mediante correo electrónico del dieciocho (18) de octubre de dos mil veintidós (2022)."/>
    <s v=" _x000a_  _x000a_ "/>
    <s v="2022-12-29 00:00:00"/>
    <s v="2023-01-02 00:00:00"/>
    <n v="4"/>
    <n v="0"/>
    <s v="MARIA DEL PILAR SALGADO HERNANDEZ"/>
    <s v="Resolución"/>
    <n v="100571618"/>
    <n v="0"/>
    <s v="NO"/>
    <s v="CO-DC-11001"/>
    <s v="N/A"/>
    <n v="1041"/>
    <m/>
    <m/>
    <m/>
    <n v="0"/>
    <m/>
    <m/>
    <s v=" 1379"/>
    <n v="100571618"/>
    <s v=" 2022-12-30"/>
    <n v="0"/>
    <n v="0"/>
    <x v="851"/>
    <x v="2"/>
    <n v="100571618"/>
  </r>
  <r>
    <x v="6"/>
    <m/>
    <m/>
    <x v="37"/>
    <m/>
    <m/>
    <m/>
    <m/>
    <m/>
    <m/>
    <m/>
    <m/>
    <m/>
    <m/>
    <m/>
    <x v="18"/>
    <m/>
    <m/>
    <m/>
    <m/>
    <m/>
    <m/>
    <m/>
    <m/>
    <m/>
    <m/>
    <m/>
    <m/>
    <m/>
    <m/>
    <m/>
    <m/>
    <m/>
    <m/>
    <m/>
    <m/>
    <m/>
    <m/>
    <m/>
    <m/>
    <m/>
    <m/>
    <n v="0"/>
    <m/>
    <m/>
    <m/>
    <m/>
    <m/>
    <m/>
    <m/>
    <x v="852"/>
    <x v="800"/>
    <m/>
  </r>
  <r>
    <x v="6"/>
    <m/>
    <m/>
    <x v="37"/>
    <m/>
    <m/>
    <m/>
    <m/>
    <m/>
    <m/>
    <m/>
    <m/>
    <m/>
    <m/>
    <m/>
    <x v="18"/>
    <m/>
    <m/>
    <m/>
    <m/>
    <m/>
    <m/>
    <m/>
    <m/>
    <m/>
    <m/>
    <m/>
    <m/>
    <m/>
    <m/>
    <m/>
    <m/>
    <m/>
    <m/>
    <m/>
    <m/>
    <m/>
    <m/>
    <m/>
    <m/>
    <m/>
    <m/>
    <n v="0"/>
    <m/>
    <m/>
    <m/>
    <m/>
    <m/>
    <m/>
    <m/>
    <x v="852"/>
    <x v="8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D89B54-1945-45F3-869F-ADD864AB87B4}" name="TablaDinámica1" cacheId="20" applyNumberFormats="0" applyBorderFormats="0" applyFontFormats="0" applyPatternFormats="0" applyAlignmentFormats="0" applyWidthHeightFormats="1" dataCaption="Valores" grandTotalCaption="Total inversión  " updatedVersion="8" minRefreshableVersion="3" useAutoFormatting="1" itemPrintTitles="1" createdVersion="8" indent="0" outline="1" outlineData="1" multipleFieldFilters="0" rowHeaderCaption="Proyecto / Meta /Producto MGA">
  <location ref="A4:F83" firstHeaderRow="0" firstDataRow="1" firstDataCol="1"/>
  <pivotFields count="55">
    <pivotField axis="axisRow" showAll="0">
      <items count="8">
        <item x="5"/>
        <item x="4"/>
        <item x="2"/>
        <item x="3"/>
        <item x="0"/>
        <item x="1"/>
        <item h="1" x="6"/>
        <item t="default"/>
      </items>
    </pivotField>
    <pivotField showAll="0"/>
    <pivotField showAll="0"/>
    <pivotField axis="axisRow" showAll="0">
      <items count="39">
        <item x="7"/>
        <item x="18"/>
        <item x="23"/>
        <item x="1"/>
        <item x="34"/>
        <item x="10"/>
        <item x="25"/>
        <item x="15"/>
        <item x="14"/>
        <item x="31"/>
        <item x="21"/>
        <item x="32"/>
        <item x="24"/>
        <item x="9"/>
        <item x="26"/>
        <item x="27"/>
        <item x="29"/>
        <item x="6"/>
        <item x="33"/>
        <item x="30"/>
        <item x="2"/>
        <item x="17"/>
        <item x="35"/>
        <item x="4"/>
        <item x="22"/>
        <item x="3"/>
        <item x="5"/>
        <item x="8"/>
        <item x="36"/>
        <item x="20"/>
        <item x="28"/>
        <item x="0"/>
        <item x="13"/>
        <item x="12"/>
        <item x="11"/>
        <item x="19"/>
        <item x="16"/>
        <item x="37"/>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20">
        <item x="9"/>
        <item x="13"/>
        <item x="11"/>
        <item x="2"/>
        <item x="15"/>
        <item x="12"/>
        <item x="16"/>
        <item x="10"/>
        <item x="1"/>
        <item x="0"/>
        <item x="14"/>
        <item x="8"/>
        <item x="7"/>
        <item x="5"/>
        <item x="3"/>
        <item x="6"/>
        <item x="4"/>
        <item x="17"/>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items count="854">
        <item x="2"/>
        <item x="571"/>
        <item x="727"/>
        <item x="739"/>
        <item x="735"/>
        <item x="702"/>
        <item x="732"/>
        <item x="676"/>
        <item x="503"/>
        <item x="658"/>
        <item x="758"/>
        <item x="766"/>
        <item x="654"/>
        <item x="680"/>
        <item x="747"/>
        <item x="693"/>
        <item x="743"/>
        <item x="706"/>
        <item x="704"/>
        <item x="774"/>
        <item x="703"/>
        <item x="678"/>
        <item x="677"/>
        <item x="757"/>
        <item x="685"/>
        <item x="751"/>
        <item x="689"/>
        <item x="673"/>
        <item x="695"/>
        <item x="659"/>
        <item x="764"/>
        <item x="681"/>
        <item x="649"/>
        <item x="640"/>
        <item x="729"/>
        <item x="776"/>
        <item x="768"/>
        <item x="726"/>
        <item x="740"/>
        <item x="683"/>
        <item x="737"/>
        <item x="738"/>
        <item x="715"/>
        <item x="734"/>
        <item x="596"/>
        <item x="589"/>
        <item x="635"/>
        <item x="682"/>
        <item x="655"/>
        <item x="701"/>
        <item x="762"/>
        <item x="722"/>
        <item x="699"/>
        <item x="779"/>
        <item x="594"/>
        <item x="591"/>
        <item x="731"/>
        <item x="399"/>
        <item x="730"/>
        <item x="675"/>
        <item x="728"/>
        <item x="504"/>
        <item x="656"/>
        <item x="600"/>
        <item x="773"/>
        <item x="412"/>
        <item x="708"/>
        <item x="723"/>
        <item x="710"/>
        <item x="657"/>
        <item x="610"/>
        <item x="375"/>
        <item x="386"/>
        <item x="623"/>
        <item x="724"/>
        <item x="760"/>
        <item x="772"/>
        <item x="721"/>
        <item x="707"/>
        <item x="782"/>
        <item x="605"/>
        <item x="534"/>
        <item x="763"/>
        <item x="687"/>
        <item x="644"/>
        <item x="650"/>
        <item x="716"/>
        <item x="630"/>
        <item x="691"/>
        <item x="765"/>
        <item x="748"/>
        <item x="697"/>
        <item x="767"/>
        <item x="775"/>
        <item x="755"/>
        <item x="622"/>
        <item x="741"/>
        <item x="718"/>
        <item x="686"/>
        <item x="736"/>
        <item x="674"/>
        <item x="690"/>
        <item x="749"/>
        <item x="617"/>
        <item x="653"/>
        <item x="770"/>
        <item x="615"/>
        <item x="696"/>
        <item x="756"/>
        <item x="786"/>
        <item x="651"/>
        <item x="679"/>
        <item x="746"/>
        <item x="356"/>
        <item x="667"/>
        <item x="717"/>
        <item x="127"/>
        <item x="778"/>
        <item x="761"/>
        <item x="733"/>
        <item x="744"/>
        <item x="725"/>
        <item x="780"/>
        <item x="665"/>
        <item x="355"/>
        <item x="671"/>
        <item x="692"/>
        <item x="652"/>
        <item x="742"/>
        <item x="700"/>
        <item x="642"/>
        <item x="705"/>
        <item x="621"/>
        <item x="107"/>
        <item x="753"/>
        <item x="376"/>
        <item x="616"/>
        <item x="660"/>
        <item x="377"/>
        <item x="587"/>
        <item x="568"/>
        <item x="712"/>
        <item x="619"/>
        <item x="759"/>
        <item x="637"/>
        <item x="771"/>
        <item x="373"/>
        <item x="575"/>
        <item x="598"/>
        <item x="781"/>
        <item x="684"/>
        <item x="374"/>
        <item x="345"/>
        <item x="669"/>
        <item x="620"/>
        <item x="661"/>
        <item x="688"/>
        <item x="618"/>
        <item x="614"/>
        <item x="565"/>
        <item x="573"/>
        <item x="825"/>
        <item x="672"/>
        <item x="694"/>
        <item x="379"/>
        <item x="593"/>
        <item x="784"/>
        <item x="711"/>
        <item x="664"/>
        <item x="750"/>
        <item x="713"/>
        <item x="754"/>
        <item x="380"/>
        <item x="648"/>
        <item x="498"/>
        <item x="634"/>
        <item x="639"/>
        <item x="626"/>
        <item x="438"/>
        <item x="624"/>
        <item x="378"/>
        <item x="769"/>
        <item x="641"/>
        <item x="714"/>
        <item x="611"/>
        <item x="252"/>
        <item x="777"/>
        <item x="720"/>
        <item x="595"/>
        <item x="588"/>
        <item x="352"/>
        <item x="625"/>
        <item x="572"/>
        <item x="628"/>
        <item x="398"/>
        <item x="745"/>
        <item x="638"/>
        <item x="646"/>
        <item x="499"/>
        <item x="304"/>
        <item x="831"/>
        <item x="607"/>
        <item x="666"/>
        <item x="632"/>
        <item x="698"/>
        <item x="590"/>
        <item x="811"/>
        <item x="585"/>
        <item x="574"/>
        <item x="316"/>
        <item x="752"/>
        <item x="627"/>
        <item x="496"/>
        <item x="360"/>
        <item x="643"/>
        <item x="597"/>
        <item x="602"/>
        <item x="603"/>
        <item x="613"/>
        <item x="606"/>
        <item x="709"/>
        <item x="315"/>
        <item x="354"/>
        <item x="609"/>
        <item x="458"/>
        <item x="629"/>
        <item x="563"/>
        <item x="198"/>
        <item x="849"/>
        <item x="636"/>
        <item x="592"/>
        <item x="285"/>
        <item x="130"/>
        <item x="362"/>
        <item x="647"/>
        <item x="359"/>
        <item x="323"/>
        <item x="566"/>
        <item x="246"/>
        <item x="633"/>
        <item x="433"/>
        <item x="604"/>
        <item x="137"/>
        <item x="580"/>
        <item x="533"/>
        <item x="324"/>
        <item x="645"/>
        <item x="90"/>
        <item x="41"/>
        <item x="361"/>
        <item x="608"/>
        <item x="357"/>
        <item x="439"/>
        <item x="827"/>
        <item x="576"/>
        <item x="612"/>
        <item x="567"/>
        <item x="569"/>
        <item x="798"/>
        <item x="631"/>
        <item x="397"/>
        <item x="440"/>
        <item x="100"/>
        <item x="783"/>
        <item x="358"/>
        <item x="73"/>
        <item x="394"/>
        <item x="586"/>
        <item x="820"/>
        <item x="599"/>
        <item x="668"/>
        <item x="835"/>
        <item x="101"/>
        <item x="391"/>
        <item x="436"/>
        <item x="832"/>
        <item x="437"/>
        <item x="785"/>
        <item x="719"/>
        <item x="482"/>
        <item x="166"/>
        <item x="434"/>
        <item x="583"/>
        <item x="353"/>
        <item x="601"/>
        <item x="435"/>
        <item x="806"/>
        <item x="392"/>
        <item x="302"/>
        <item x="312"/>
        <item x="351"/>
        <item x="807"/>
        <item x="202"/>
        <item x="121"/>
        <item x="314"/>
        <item x="817"/>
        <item x="390"/>
        <item x="17"/>
        <item x="584"/>
        <item x="443"/>
        <item x="444"/>
        <item x="804"/>
        <item x="797"/>
        <item x="442"/>
        <item x="805"/>
        <item x="840"/>
        <item x="441"/>
        <item x="5"/>
        <item x="838"/>
        <item x="570"/>
        <item x="310"/>
        <item x="564"/>
        <item x="814"/>
        <item x="409"/>
        <item x="190"/>
        <item x="138"/>
        <item x="850"/>
        <item x="561"/>
        <item x="189"/>
        <item x="577"/>
        <item x="81"/>
        <item x="400"/>
        <item x="188"/>
        <item x="562"/>
        <item x="177"/>
        <item x="505"/>
        <item x="128"/>
        <item x="406"/>
        <item x="223"/>
        <item x="102"/>
        <item x="839"/>
        <item x="818"/>
        <item x="184"/>
        <item x="841"/>
        <item x="281"/>
        <item x="98"/>
        <item x="88"/>
        <item x="414"/>
        <item x="286"/>
        <item x="417"/>
        <item x="497"/>
        <item x="176"/>
        <item x="670"/>
        <item x="387"/>
        <item x="289"/>
        <item x="85"/>
        <item x="227"/>
        <item x="579"/>
        <item x="547"/>
        <item x="229"/>
        <item x="220"/>
        <item x="87"/>
        <item x="334"/>
        <item x="335"/>
        <item x="180"/>
        <item x="40"/>
        <item x="548"/>
        <item x="529"/>
        <item x="106"/>
        <item x="816"/>
        <item x="524"/>
        <item x="845"/>
        <item x="110"/>
        <item x="83"/>
        <item x="796"/>
        <item x="523"/>
        <item x="290"/>
        <item x="292"/>
        <item x="261"/>
        <item x="828"/>
        <item x="401"/>
        <item x="527"/>
        <item x="136"/>
        <item x="522"/>
        <item x="521"/>
        <item x="23"/>
        <item x="471"/>
        <item x="179"/>
        <item x="525"/>
        <item x="84"/>
        <item x="476"/>
        <item x="477"/>
        <item x="526"/>
        <item x="294"/>
        <item x="847"/>
        <item x="532"/>
        <item x="327"/>
        <item x="848"/>
        <item x="530"/>
        <item x="287"/>
        <item x="528"/>
        <item x="500"/>
        <item x="126"/>
        <item x="385"/>
        <item x="531"/>
        <item x="416"/>
        <item x="519"/>
        <item x="837"/>
        <item x="288"/>
        <item x="232"/>
        <item x="174"/>
        <item x="479"/>
        <item x="228"/>
        <item x="662"/>
        <item x="520"/>
        <item x="478"/>
        <item x="480"/>
        <item x="474"/>
        <item x="413"/>
        <item x="169"/>
        <item x="473"/>
        <item x="481"/>
        <item x="843"/>
        <item x="133"/>
        <item x="475"/>
        <item x="230"/>
        <item x="99"/>
        <item x="809"/>
        <item x="824"/>
        <item x="389"/>
        <item x="80"/>
        <item x="279"/>
        <item x="262"/>
        <item x="472"/>
        <item x="183"/>
        <item x="322"/>
        <item x="181"/>
        <item x="830"/>
        <item x="82"/>
        <item x="833"/>
        <item x="86"/>
        <item x="402"/>
        <item x="396"/>
        <item x="72"/>
        <item x="201"/>
        <item x="175"/>
        <item x="161"/>
        <item x="93"/>
        <item x="801"/>
        <item x="551"/>
        <item x="278"/>
        <item x="219"/>
        <item x="116"/>
        <item x="382"/>
        <item x="549"/>
        <item x="501"/>
        <item x="393"/>
        <item x="165"/>
        <item x="495"/>
        <item x="552"/>
        <item x="35"/>
        <item x="581"/>
        <item x="171"/>
        <item x="218"/>
        <item x="787"/>
        <item x="557"/>
        <item x="846"/>
        <item x="556"/>
        <item x="6"/>
        <item x="415"/>
        <item x="259"/>
        <item x="554"/>
        <item x="276"/>
        <item x="558"/>
        <item x="550"/>
        <item x="105"/>
        <item x="553"/>
        <item x="457"/>
        <item x="336"/>
        <item x="819"/>
        <item x="222"/>
        <item x="221"/>
        <item x="823"/>
        <item x="111"/>
        <item x="388"/>
        <item x="313"/>
        <item x="75"/>
        <item x="559"/>
        <item x="367"/>
        <item x="274"/>
        <item x="560"/>
        <item x="231"/>
        <item x="172"/>
        <item x="9"/>
        <item x="29"/>
        <item x="537"/>
        <item x="663"/>
        <item x="173"/>
        <item x="280"/>
        <item x="808"/>
        <item x="535"/>
        <item x="27"/>
        <item x="538"/>
        <item x="30"/>
        <item x="404"/>
        <item x="803"/>
        <item x="543"/>
        <item x="258"/>
        <item x="308"/>
        <item x="542"/>
        <item x="67"/>
        <item x="540"/>
        <item x="92"/>
        <item x="544"/>
        <item x="536"/>
        <item x="108"/>
        <item x="539"/>
        <item x="395"/>
        <item x="578"/>
        <item x="326"/>
        <item x="328"/>
        <item x="330"/>
        <item x="4"/>
        <item x="293"/>
        <item x="282"/>
        <item x="191"/>
        <item x="545"/>
        <item x="238"/>
        <item x="509"/>
        <item x="462"/>
        <item x="461"/>
        <item x="185"/>
        <item x="546"/>
        <item x="329"/>
        <item x="277"/>
        <item x="91"/>
        <item x="410"/>
        <item x="31"/>
        <item x="115"/>
        <item x="834"/>
        <item x="78"/>
        <item x="507"/>
        <item x="407"/>
        <item x="383"/>
        <item x="28"/>
        <item x="408"/>
        <item x="510"/>
        <item x="89"/>
        <item x="460"/>
        <item x="515"/>
        <item x="465"/>
        <item x="463"/>
        <item x="514"/>
        <item x="799"/>
        <item x="788"/>
        <item x="459"/>
        <item x="170"/>
        <item x="464"/>
        <item x="50"/>
        <item x="512"/>
        <item x="516"/>
        <item x="508"/>
        <item x="467"/>
        <item x="511"/>
        <item x="466"/>
        <item x="74"/>
        <item x="300"/>
        <item x="582"/>
        <item x="829"/>
        <item x="241"/>
        <item x="168"/>
        <item x="418"/>
        <item x="182"/>
        <item x="468"/>
        <item x="76"/>
        <item x="517"/>
        <item x="555"/>
        <item x="518"/>
        <item x="199"/>
        <item x="469"/>
        <item x="11"/>
        <item x="124"/>
        <item x="94"/>
        <item x="120"/>
        <item x="109"/>
        <item x="306"/>
        <item x="470"/>
        <item x="795"/>
        <item x="159"/>
        <item x="71"/>
        <item x="22"/>
        <item x="299"/>
        <item x="275"/>
        <item x="239"/>
        <item x="425"/>
        <item x="257"/>
        <item x="196"/>
        <item x="486"/>
        <item x="485"/>
        <item x="21"/>
        <item x="483"/>
        <item x="24"/>
        <item x="103"/>
        <item x="79"/>
        <item x="419"/>
        <item x="125"/>
        <item x="195"/>
        <item x="487"/>
        <item x="484"/>
        <item x="793"/>
        <item x="541"/>
        <item x="448"/>
        <item x="447"/>
        <item x="445"/>
        <item x="489"/>
        <item x="16"/>
        <item x="488"/>
        <item x="291"/>
        <item x="167"/>
        <item x="224"/>
        <item x="139"/>
        <item x="186"/>
        <item x="491"/>
        <item x="19"/>
        <item x="95"/>
        <item x="384"/>
        <item x="449"/>
        <item x="490"/>
        <item x="450"/>
        <item x="20"/>
        <item x="451"/>
        <item x="456"/>
        <item x="492"/>
        <item x="446"/>
        <item x="25"/>
        <item x="493"/>
        <item x="134"/>
        <item x="494"/>
        <item x="96"/>
        <item x="810"/>
        <item x="365"/>
        <item x="453"/>
        <item x="363"/>
        <item x="364"/>
        <item x="454"/>
        <item x="455"/>
        <item x="452"/>
        <item x="405"/>
        <item x="135"/>
        <item x="368"/>
        <item x="214"/>
        <item x="319"/>
        <item x="193"/>
        <item x="366"/>
        <item x="256"/>
        <item x="411"/>
        <item x="45"/>
        <item x="15"/>
        <item x="131"/>
        <item x="513"/>
        <item x="187"/>
        <item x="267"/>
        <item x="237"/>
        <item x="216"/>
        <item x="194"/>
        <item x="164"/>
        <item x="802"/>
        <item x="284"/>
        <item x="12"/>
        <item x="333"/>
        <item x="790"/>
        <item x="370"/>
        <item x="298"/>
        <item x="149"/>
        <item x="205"/>
        <item x="141"/>
        <item x="114"/>
        <item x="844"/>
        <item x="209"/>
        <item x="248"/>
        <item x="369"/>
        <item x="160"/>
        <item x="372"/>
        <item x="295"/>
        <item x="265"/>
        <item x="178"/>
        <item x="129"/>
        <item x="14"/>
        <item x="51"/>
        <item x="822"/>
        <item x="371"/>
        <item x="104"/>
        <item x="243"/>
        <item x="34"/>
        <item x="813"/>
        <item x="318"/>
        <item x="62"/>
        <item x="197"/>
        <item x="69"/>
        <item x="226"/>
        <item x="147"/>
        <item x="206"/>
        <item x="144"/>
        <item x="192"/>
        <item x="325"/>
        <item x="260"/>
        <item x="342"/>
        <item x="77"/>
        <item x="317"/>
        <item x="13"/>
        <item x="10"/>
        <item x="253"/>
        <item x="46"/>
        <item x="215"/>
        <item x="423"/>
        <item x="52"/>
        <item x="420"/>
        <item x="422"/>
        <item x="426"/>
        <item x="118"/>
        <item x="331"/>
        <item x="421"/>
        <item x="427"/>
        <item x="836"/>
        <item x="429"/>
        <item x="233"/>
        <item x="236"/>
        <item x="332"/>
        <item x="821"/>
        <item x="97"/>
        <item x="38"/>
        <item x="36"/>
        <item x="156"/>
        <item x="49"/>
        <item x="424"/>
        <item x="155"/>
        <item x="63"/>
        <item x="432"/>
        <item x="263"/>
        <item x="431"/>
        <item x="430"/>
        <item x="428"/>
        <item x="60"/>
        <item x="43"/>
        <item x="208"/>
        <item x="271"/>
        <item x="68"/>
        <item x="132"/>
        <item x="320"/>
        <item x="297"/>
        <item x="117"/>
        <item x="113"/>
        <item x="269"/>
        <item x="240"/>
        <item x="270"/>
        <item x="307"/>
        <item x="157"/>
        <item x="266"/>
        <item x="213"/>
        <item x="151"/>
        <item x="842"/>
        <item x="146"/>
        <item x="791"/>
        <item x="154"/>
        <item x="200"/>
        <item x="54"/>
        <item x="53"/>
        <item x="32"/>
        <item x="207"/>
        <item x="815"/>
        <item x="143"/>
        <item x="66"/>
        <item x="18"/>
        <item x="142"/>
        <item x="250"/>
        <item x="305"/>
        <item x="48"/>
        <item x="212"/>
        <item x="1"/>
        <item x="794"/>
        <item x="800"/>
        <item x="158"/>
        <item x="245"/>
        <item x="283"/>
        <item x="47"/>
        <item x="826"/>
        <item x="211"/>
        <item x="148"/>
        <item x="42"/>
        <item x="272"/>
        <item x="217"/>
        <item x="56"/>
        <item x="311"/>
        <item x="70"/>
        <item x="26"/>
        <item x="153"/>
        <item x="242"/>
        <item x="235"/>
        <item x="65"/>
        <item x="309"/>
        <item x="792"/>
        <item x="61"/>
        <item x="57"/>
        <item x="268"/>
        <item x="264"/>
        <item x="64"/>
        <item x="234"/>
        <item x="210"/>
        <item x="0"/>
        <item x="37"/>
        <item x="204"/>
        <item x="152"/>
        <item x="249"/>
        <item x="251"/>
        <item x="150"/>
        <item x="44"/>
        <item x="59"/>
        <item x="123"/>
        <item x="58"/>
        <item x="112"/>
        <item x="55"/>
        <item x="145"/>
        <item x="321"/>
        <item x="39"/>
        <item x="255"/>
        <item x="33"/>
        <item x="247"/>
        <item x="851"/>
        <item x="301"/>
        <item x="254"/>
        <item x="506"/>
        <item x="339"/>
        <item x="337"/>
        <item x="303"/>
        <item x="244"/>
        <item x="812"/>
        <item x="347"/>
        <item x="346"/>
        <item x="340"/>
        <item x="338"/>
        <item x="119"/>
        <item x="343"/>
        <item x="348"/>
        <item x="341"/>
        <item x="344"/>
        <item x="789"/>
        <item x="349"/>
        <item x="502"/>
        <item x="350"/>
        <item x="203"/>
        <item x="3"/>
        <item x="122"/>
        <item x="296"/>
        <item x="403"/>
        <item x="381"/>
        <item x="163"/>
        <item x="162"/>
        <item x="225"/>
        <item x="140"/>
        <item x="273"/>
        <item x="7"/>
        <item x="8"/>
        <item x="852"/>
        <item t="default"/>
      </items>
    </pivotField>
    <pivotField dataField="1" showAll="0">
      <items count="802">
        <item x="2"/>
        <item x="546"/>
        <item x="681"/>
        <item x="691"/>
        <item x="687"/>
        <item x="661"/>
        <item x="684"/>
        <item x="638"/>
        <item x="478"/>
        <item x="620"/>
        <item x="706"/>
        <item x="714"/>
        <item x="616"/>
        <item x="642"/>
        <item x="696"/>
        <item x="654"/>
        <item x="693"/>
        <item x="664"/>
        <item x="722"/>
        <item x="662"/>
        <item x="640"/>
        <item x="639"/>
        <item x="705"/>
        <item x="646"/>
        <item x="699"/>
        <item x="650"/>
        <item x="635"/>
        <item x="656"/>
        <item x="621"/>
        <item x="712"/>
        <item x="643"/>
        <item x="612"/>
        <item x="606"/>
        <item x="724"/>
        <item x="716"/>
        <item x="680"/>
        <item x="689"/>
        <item x="690"/>
        <item x="672"/>
        <item x="686"/>
        <item x="570"/>
        <item x="564"/>
        <item x="603"/>
        <item x="592"/>
        <item x="644"/>
        <item x="617"/>
        <item x="660"/>
        <item x="710"/>
        <item x="678"/>
        <item x="659"/>
        <item x="727"/>
        <item x="618"/>
        <item x="566"/>
        <item x="683"/>
        <item x="374"/>
        <item x="637"/>
        <item x="682"/>
        <item x="479"/>
        <item x="574"/>
        <item x="721"/>
        <item x="387"/>
        <item x="666"/>
        <item x="679"/>
        <item x="668"/>
        <item x="619"/>
        <item x="582"/>
        <item x="350"/>
        <item x="361"/>
        <item x="708"/>
        <item x="720"/>
        <item x="677"/>
        <item x="665"/>
        <item x="730"/>
        <item x="578"/>
        <item x="509"/>
        <item x="711"/>
        <item x="648"/>
        <item x="609"/>
        <item x="613"/>
        <item x="673"/>
        <item x="599"/>
        <item x="652"/>
        <item x="713"/>
        <item x="120"/>
        <item x="697"/>
        <item x="715"/>
        <item x="723"/>
        <item x="703"/>
        <item x="647"/>
        <item x="688"/>
        <item x="588"/>
        <item x="636"/>
        <item x="651"/>
        <item x="698"/>
        <item x="587"/>
        <item x="615"/>
        <item x="718"/>
        <item x="586"/>
        <item x="657"/>
        <item x="704"/>
        <item x="734"/>
        <item x="614"/>
        <item x="641"/>
        <item x="695"/>
        <item x="331"/>
        <item x="628"/>
        <item x="674"/>
        <item x="726"/>
        <item x="709"/>
        <item x="685"/>
        <item x="694"/>
        <item x="728"/>
        <item x="626"/>
        <item x="330"/>
        <item x="632"/>
        <item x="653"/>
        <item x="692"/>
        <item x="663"/>
        <item x="591"/>
        <item x="103"/>
        <item x="701"/>
        <item x="351"/>
        <item x="352"/>
        <item x="562"/>
        <item x="543"/>
        <item x="670"/>
        <item x="707"/>
        <item x="719"/>
        <item x="348"/>
        <item x="550"/>
        <item x="572"/>
        <item x="247"/>
        <item x="729"/>
        <item x="645"/>
        <item x="349"/>
        <item x="589"/>
        <item x="320"/>
        <item x="580"/>
        <item x="630"/>
        <item x="590"/>
        <item x="622"/>
        <item x="649"/>
        <item x="583"/>
        <item x="585"/>
        <item x="540"/>
        <item x="548"/>
        <item x="773"/>
        <item x="634"/>
        <item x="655"/>
        <item x="354"/>
        <item x="568"/>
        <item x="732"/>
        <item x="669"/>
        <item x="625"/>
        <item x="702"/>
        <item x="355"/>
        <item x="611"/>
        <item x="473"/>
        <item x="602"/>
        <item x="576"/>
        <item x="245"/>
        <item x="605"/>
        <item x="271"/>
        <item x="584"/>
        <item x="595"/>
        <item x="413"/>
        <item x="593"/>
        <item x="601"/>
        <item x="757"/>
        <item x="353"/>
        <item x="717"/>
        <item x="607"/>
        <item x="671"/>
        <item x="239"/>
        <item x="725"/>
        <item x="676"/>
        <item x="569"/>
        <item x="563"/>
        <item x="327"/>
        <item x="594"/>
        <item x="547"/>
        <item x="633"/>
        <item x="597"/>
        <item x="373"/>
        <item x="474"/>
        <item x="286"/>
        <item x="780"/>
        <item x="627"/>
        <item x="755"/>
        <item x="744"/>
        <item x="658"/>
        <item x="565"/>
        <item x="761"/>
        <item x="560"/>
        <item x="736"/>
        <item x="549"/>
        <item x="700"/>
        <item x="596"/>
        <item x="471"/>
        <item x="335"/>
        <item x="608"/>
        <item x="571"/>
        <item x="579"/>
        <item x="667"/>
        <item x="296"/>
        <item x="329"/>
        <item x="581"/>
        <item x="8"/>
        <item x="433"/>
        <item x="598"/>
        <item x="538"/>
        <item x="188"/>
        <item x="798"/>
        <item x="745"/>
        <item x="604"/>
        <item x="567"/>
        <item x="269"/>
        <item x="123"/>
        <item x="337"/>
        <item x="334"/>
        <item x="541"/>
        <item x="233"/>
        <item x="408"/>
        <item x="30"/>
        <item x="274"/>
        <item x="577"/>
        <item x="129"/>
        <item x="555"/>
        <item x="508"/>
        <item x="303"/>
        <item x="610"/>
        <item x="89"/>
        <item x="40"/>
        <item x="336"/>
        <item x="84"/>
        <item x="332"/>
        <item x="414"/>
        <item x="775"/>
        <item x="551"/>
        <item x="542"/>
        <item x="544"/>
        <item x="39"/>
        <item x="747"/>
        <item x="600"/>
        <item x="372"/>
        <item x="415"/>
        <item x="731"/>
        <item x="333"/>
        <item x="71"/>
        <item x="369"/>
        <item x="561"/>
        <item x="769"/>
        <item x="573"/>
        <item x="629"/>
        <item x="784"/>
        <item x="366"/>
        <item x="411"/>
        <item x="767"/>
        <item x="781"/>
        <item x="412"/>
        <item x="733"/>
        <item x="675"/>
        <item x="457"/>
        <item x="158"/>
        <item x="409"/>
        <item x="558"/>
        <item x="328"/>
        <item x="575"/>
        <item x="410"/>
        <item x="367"/>
        <item x="284"/>
        <item x="83"/>
        <item x="293"/>
        <item x="270"/>
        <item x="326"/>
        <item x="756"/>
        <item x="192"/>
        <item x="115"/>
        <item x="222"/>
        <item x="295"/>
        <item x="766"/>
        <item x="365"/>
        <item x="17"/>
        <item x="559"/>
        <item x="418"/>
        <item x="419"/>
        <item x="753"/>
        <item x="746"/>
        <item x="417"/>
        <item x="754"/>
        <item x="789"/>
        <item x="416"/>
        <item x="5"/>
        <item x="787"/>
        <item x="545"/>
        <item x="291"/>
        <item x="311"/>
        <item x="539"/>
        <item x="384"/>
        <item x="180"/>
        <item x="130"/>
        <item x="799"/>
        <item x="536"/>
        <item x="28"/>
        <item x="179"/>
        <item x="552"/>
        <item x="80"/>
        <item x="375"/>
        <item x="178"/>
        <item x="537"/>
        <item x="788"/>
        <item x="169"/>
        <item x="480"/>
        <item x="121"/>
        <item x="381"/>
        <item x="102"/>
        <item x="215"/>
        <item x="264"/>
        <item x="790"/>
        <item x="266"/>
        <item x="97"/>
        <item x="79"/>
        <item x="87"/>
        <item x="389"/>
        <item x="392"/>
        <item x="472"/>
        <item x="168"/>
        <item x="631"/>
        <item x="362"/>
        <item x="27"/>
        <item x="273"/>
        <item x="778"/>
        <item x="219"/>
        <item x="554"/>
        <item x="226"/>
        <item x="522"/>
        <item x="221"/>
        <item x="212"/>
        <item x="98"/>
        <item x="86"/>
        <item x="310"/>
        <item x="213"/>
        <item x="90"/>
        <item x="172"/>
        <item x="523"/>
        <item x="504"/>
        <item x="765"/>
        <item x="246"/>
        <item x="163"/>
        <item x="499"/>
        <item x="794"/>
        <item x="82"/>
        <item x="272"/>
        <item x="498"/>
        <item x="275"/>
        <item x="776"/>
        <item x="376"/>
        <item x="502"/>
        <item x="128"/>
        <item x="497"/>
        <item x="496"/>
        <item x="23"/>
        <item x="446"/>
        <item x="171"/>
        <item x="500"/>
        <item x="451"/>
        <item x="452"/>
        <item x="501"/>
        <item x="34"/>
        <item x="29"/>
        <item x="796"/>
        <item x="157"/>
        <item x="507"/>
        <item x="305"/>
        <item x="797"/>
        <item x="505"/>
        <item x="503"/>
        <item x="475"/>
        <item x="360"/>
        <item x="506"/>
        <item x="391"/>
        <item x="494"/>
        <item x="78"/>
        <item x="92"/>
        <item x="110"/>
        <item x="262"/>
        <item x="263"/>
        <item x="166"/>
        <item x="454"/>
        <item x="220"/>
        <item x="623"/>
        <item x="495"/>
        <item x="453"/>
        <item x="455"/>
        <item x="449"/>
        <item x="388"/>
        <item x="161"/>
        <item x="448"/>
        <item x="456"/>
        <item x="792"/>
        <item x="450"/>
        <item x="759"/>
        <item x="772"/>
        <item x="364"/>
        <item x="265"/>
        <item x="447"/>
        <item x="175"/>
        <item x="302"/>
        <item x="173"/>
        <item x="19"/>
        <item x="81"/>
        <item x="782"/>
        <item x="85"/>
        <item x="377"/>
        <item x="371"/>
        <item x="70"/>
        <item x="191"/>
        <item x="167"/>
        <item x="153"/>
        <item x="779"/>
        <item x="4"/>
        <item x="750"/>
        <item x="526"/>
        <item x="211"/>
        <item x="117"/>
        <item x="357"/>
        <item x="524"/>
        <item x="476"/>
        <item x="368"/>
        <item x="165"/>
        <item x="470"/>
        <item x="527"/>
        <item x="556"/>
        <item x="210"/>
        <item x="735"/>
        <item x="532"/>
        <item x="795"/>
        <item x="531"/>
        <item x="6"/>
        <item x="390"/>
        <item x="529"/>
        <item x="533"/>
        <item x="525"/>
        <item x="101"/>
        <item x="528"/>
        <item x="432"/>
        <item x="768"/>
        <item x="214"/>
        <item x="363"/>
        <item x="294"/>
        <item x="73"/>
        <item x="534"/>
        <item x="109"/>
        <item x="342"/>
        <item x="260"/>
        <item x="535"/>
        <item x="164"/>
        <item x="76"/>
        <item x="512"/>
        <item x="624"/>
        <item x="758"/>
        <item x="510"/>
        <item x="26"/>
        <item x="752"/>
        <item x="513"/>
        <item x="379"/>
        <item x="162"/>
        <item x="156"/>
        <item x="518"/>
        <item x="289"/>
        <item x="517"/>
        <item x="65"/>
        <item x="515"/>
        <item x="91"/>
        <item x="519"/>
        <item x="511"/>
        <item x="72"/>
        <item x="104"/>
        <item x="514"/>
        <item x="370"/>
        <item x="553"/>
        <item x="160"/>
        <item x="306"/>
        <item x="174"/>
        <item x="276"/>
        <item x="267"/>
        <item x="181"/>
        <item x="520"/>
        <item x="484"/>
        <item x="437"/>
        <item x="436"/>
        <item x="521"/>
        <item x="385"/>
        <item x="783"/>
        <item x="482"/>
        <item x="382"/>
        <item x="358"/>
        <item x="383"/>
        <item x="485"/>
        <item x="88"/>
        <item x="435"/>
        <item x="490"/>
        <item x="440"/>
        <item x="438"/>
        <item x="489"/>
        <item x="748"/>
        <item x="434"/>
        <item x="439"/>
        <item x="48"/>
        <item x="487"/>
        <item x="491"/>
        <item x="483"/>
        <item x="442"/>
        <item x="486"/>
        <item x="441"/>
        <item x="557"/>
        <item x="777"/>
        <item x="228"/>
        <item x="24"/>
        <item x="393"/>
        <item x="443"/>
        <item x="74"/>
        <item x="492"/>
        <item x="530"/>
        <item x="114"/>
        <item x="493"/>
        <item x="189"/>
        <item x="444"/>
        <item x="10"/>
        <item x="118"/>
        <item x="93"/>
        <item x="771"/>
        <item x="105"/>
        <item x="445"/>
        <item x="743"/>
        <item x="151"/>
        <item x="69"/>
        <item x="77"/>
        <item x="22"/>
        <item x="282"/>
        <item x="95"/>
        <item x="261"/>
        <item x="299"/>
        <item x="400"/>
        <item x="244"/>
        <item x="186"/>
        <item x="763"/>
        <item x="461"/>
        <item x="460"/>
        <item x="94"/>
        <item x="21"/>
        <item x="458"/>
        <item x="99"/>
        <item x="394"/>
        <item x="119"/>
        <item x="185"/>
        <item x="462"/>
        <item x="785"/>
        <item x="459"/>
        <item x="741"/>
        <item x="516"/>
        <item x="423"/>
        <item x="422"/>
        <item x="420"/>
        <item x="464"/>
        <item x="96"/>
        <item x="16"/>
        <item x="463"/>
        <item x="159"/>
        <item x="216"/>
        <item x="131"/>
        <item x="176"/>
        <item x="466"/>
        <item x="359"/>
        <item x="424"/>
        <item x="465"/>
        <item x="425"/>
        <item x="20"/>
        <item x="426"/>
        <item x="431"/>
        <item x="467"/>
        <item x="421"/>
        <item x="25"/>
        <item x="468"/>
        <item x="126"/>
        <item x="469"/>
        <item x="760"/>
        <item x="340"/>
        <item x="428"/>
        <item x="278"/>
        <item x="338"/>
        <item x="339"/>
        <item x="183"/>
        <item x="429"/>
        <item x="430"/>
        <item x="427"/>
        <item x="380"/>
        <item x="127"/>
        <item x="343"/>
        <item x="225"/>
        <item x="207"/>
        <item x="341"/>
        <item x="243"/>
        <item x="786"/>
        <item x="386"/>
        <item x="43"/>
        <item x="15"/>
        <item x="124"/>
        <item x="488"/>
        <item x="253"/>
        <item x="177"/>
        <item x="208"/>
        <item x="184"/>
        <item x="198"/>
        <item x="751"/>
        <item x="268"/>
        <item x="11"/>
        <item x="309"/>
        <item x="738"/>
        <item x="345"/>
        <item x="281"/>
        <item x="141"/>
        <item x="37"/>
        <item x="195"/>
        <item x="133"/>
        <item x="108"/>
        <item x="235"/>
        <item x="152"/>
        <item x="793"/>
        <item x="201"/>
        <item x="170"/>
        <item x="122"/>
        <item x="344"/>
        <item x="199"/>
        <item x="347"/>
        <item x="277"/>
        <item x="250"/>
        <item x="13"/>
        <item x="14"/>
        <item x="49"/>
        <item x="346"/>
        <item x="100"/>
        <item x="230"/>
        <item x="33"/>
        <item x="298"/>
        <item x="60"/>
        <item x="187"/>
        <item x="67"/>
        <item x="218"/>
        <item x="139"/>
        <item x="196"/>
        <item x="182"/>
        <item x="136"/>
        <item x="202"/>
        <item x="304"/>
        <item x="317"/>
        <item x="75"/>
        <item x="297"/>
        <item x="12"/>
        <item x="9"/>
        <item x="240"/>
        <item x="44"/>
        <item x="398"/>
        <item x="50"/>
        <item x="395"/>
        <item x="397"/>
        <item x="134"/>
        <item x="18"/>
        <item x="401"/>
        <item x="112"/>
        <item x="307"/>
        <item x="396"/>
        <item x="402"/>
        <item x="404"/>
        <item x="224"/>
        <item x="308"/>
        <item x="770"/>
        <item x="35"/>
        <item x="148"/>
        <item x="47"/>
        <item x="399"/>
        <item x="147"/>
        <item x="61"/>
        <item x="407"/>
        <item x="248"/>
        <item x="406"/>
        <item x="405"/>
        <item x="403"/>
        <item x="58"/>
        <item x="41"/>
        <item x="200"/>
        <item x="257"/>
        <item x="66"/>
        <item x="125"/>
        <item x="300"/>
        <item x="280"/>
        <item x="111"/>
        <item x="791"/>
        <item x="107"/>
        <item x="255"/>
        <item x="227"/>
        <item x="256"/>
        <item x="288"/>
        <item x="149"/>
        <item x="251"/>
        <item x="206"/>
        <item x="143"/>
        <item x="138"/>
        <item x="742"/>
        <item x="739"/>
        <item x="146"/>
        <item x="190"/>
        <item x="52"/>
        <item x="51"/>
        <item x="31"/>
        <item x="197"/>
        <item x="764"/>
        <item x="135"/>
        <item x="64"/>
        <item x="237"/>
        <item x="287"/>
        <item x="46"/>
        <item x="205"/>
        <item x="1"/>
        <item x="749"/>
        <item x="150"/>
        <item x="232"/>
        <item x="45"/>
        <item x="774"/>
        <item x="204"/>
        <item x="140"/>
        <item x="258"/>
        <item x="209"/>
        <item x="54"/>
        <item x="292"/>
        <item x="68"/>
        <item x="145"/>
        <item x="229"/>
        <item x="63"/>
        <item x="223"/>
        <item x="252"/>
        <item x="290"/>
        <item x="740"/>
        <item x="59"/>
        <item x="55"/>
        <item x="254"/>
        <item x="238"/>
        <item x="249"/>
        <item x="62"/>
        <item x="203"/>
        <item x="0"/>
        <item x="36"/>
        <item x="194"/>
        <item x="144"/>
        <item x="236"/>
        <item x="142"/>
        <item x="42"/>
        <item x="57"/>
        <item x="56"/>
        <item x="106"/>
        <item x="53"/>
        <item x="137"/>
        <item x="301"/>
        <item x="38"/>
        <item x="737"/>
        <item x="242"/>
        <item x="32"/>
        <item x="234"/>
        <item x="283"/>
        <item x="241"/>
        <item x="3"/>
        <item x="481"/>
        <item x="231"/>
        <item x="314"/>
        <item x="312"/>
        <item x="285"/>
        <item x="762"/>
        <item x="322"/>
        <item x="321"/>
        <item x="315"/>
        <item x="313"/>
        <item x="113"/>
        <item x="318"/>
        <item x="323"/>
        <item x="316"/>
        <item x="319"/>
        <item x="324"/>
        <item x="477"/>
        <item x="325"/>
        <item x="279"/>
        <item x="193"/>
        <item x="116"/>
        <item x="378"/>
        <item x="356"/>
        <item x="155"/>
        <item x="154"/>
        <item x="217"/>
        <item x="132"/>
        <item x="259"/>
        <item x="7"/>
        <item x="800"/>
        <item t="default"/>
      </items>
    </pivotField>
    <pivotField showAll="0"/>
    <pivotField dataField="1" dragToRow="0" dragToCol="0" dragToPage="0" showAll="0" defaultSubtotal="0"/>
    <pivotField dataField="1" dragToRow="0" dragToCol="0" dragToPage="0" showAll="0" defaultSubtotal="0"/>
  </pivotFields>
  <rowFields count="3">
    <field x="0"/>
    <field x="3"/>
    <field x="15"/>
  </rowFields>
  <rowItems count="79">
    <i>
      <x/>
    </i>
    <i r="1">
      <x v="4"/>
    </i>
    <i r="2">
      <x/>
    </i>
    <i r="1">
      <x v="9"/>
    </i>
    <i r="2">
      <x v="5"/>
    </i>
    <i r="1">
      <x v="11"/>
    </i>
    <i r="2">
      <x v="5"/>
    </i>
    <i r="1">
      <x v="18"/>
    </i>
    <i r="2">
      <x v="5"/>
    </i>
    <i r="1">
      <x v="22"/>
    </i>
    <i r="2">
      <x/>
    </i>
    <i>
      <x v="1"/>
    </i>
    <i r="1">
      <x v="14"/>
    </i>
    <i r="2">
      <x v="13"/>
    </i>
    <i r="1">
      <x v="15"/>
    </i>
    <i r="2">
      <x/>
    </i>
    <i r="1">
      <x v="16"/>
    </i>
    <i r="2">
      <x v="8"/>
    </i>
    <i r="1">
      <x v="19"/>
    </i>
    <i r="2">
      <x v="8"/>
    </i>
    <i r="1">
      <x v="30"/>
    </i>
    <i r="2">
      <x v="6"/>
    </i>
    <i>
      <x v="2"/>
    </i>
    <i r="1">
      <x v="5"/>
    </i>
    <i r="2">
      <x v="11"/>
    </i>
    <i r="1">
      <x v="7"/>
    </i>
    <i r="2">
      <x v="7"/>
    </i>
    <i r="1">
      <x v="8"/>
    </i>
    <i r="2">
      <x v="7"/>
    </i>
    <i r="1">
      <x v="21"/>
    </i>
    <i r="2">
      <x v="2"/>
    </i>
    <i r="1">
      <x v="32"/>
    </i>
    <i r="2">
      <x/>
    </i>
    <i r="1">
      <x v="33"/>
    </i>
    <i r="2">
      <x/>
    </i>
    <i r="1">
      <x v="34"/>
    </i>
    <i r="2">
      <x/>
    </i>
    <i r="1">
      <x v="36"/>
    </i>
    <i r="2">
      <x v="2"/>
    </i>
    <i>
      <x v="3"/>
    </i>
    <i r="1">
      <x v="1"/>
    </i>
    <i r="2">
      <x v="5"/>
    </i>
    <i r="1">
      <x v="2"/>
    </i>
    <i r="2">
      <x v="10"/>
    </i>
    <i r="1">
      <x v="6"/>
    </i>
    <i r="2">
      <x v="4"/>
    </i>
    <i r="1">
      <x v="10"/>
    </i>
    <i r="2">
      <x v="10"/>
    </i>
    <i r="1">
      <x v="12"/>
    </i>
    <i r="2">
      <x v="5"/>
    </i>
    <i r="1">
      <x v="24"/>
    </i>
    <i r="2">
      <x v="10"/>
    </i>
    <i r="1">
      <x v="29"/>
    </i>
    <i r="2">
      <x v="1"/>
    </i>
    <i r="1">
      <x v="35"/>
    </i>
    <i r="2">
      <x v="1"/>
    </i>
    <i>
      <x v="4"/>
    </i>
    <i r="1">
      <x v="3"/>
    </i>
    <i r="2">
      <x v="8"/>
    </i>
    <i r="1">
      <x v="20"/>
    </i>
    <i r="2">
      <x v="3"/>
    </i>
    <i r="1">
      <x v="31"/>
    </i>
    <i r="2">
      <x v="9"/>
    </i>
    <i>
      <x v="5"/>
    </i>
    <i r="1">
      <x/>
    </i>
    <i r="2">
      <x v="15"/>
    </i>
    <i r="1">
      <x v="13"/>
    </i>
    <i r="2">
      <x v="12"/>
    </i>
    <i r="1">
      <x v="17"/>
    </i>
    <i r="2">
      <x v="13"/>
    </i>
    <i r="1">
      <x v="23"/>
    </i>
    <i r="2">
      <x v="16"/>
    </i>
    <i r="1">
      <x v="25"/>
    </i>
    <i r="2">
      <x v="14"/>
    </i>
    <i r="1">
      <x v="26"/>
    </i>
    <i r="2">
      <x v="16"/>
    </i>
    <i r="1">
      <x v="27"/>
    </i>
    <i r="2">
      <x v="15"/>
    </i>
    <i t="grand">
      <x/>
    </i>
  </rowItems>
  <colFields count="1">
    <field x="-2"/>
  </colFields>
  <colItems count="5">
    <i>
      <x/>
    </i>
    <i i="1">
      <x v="1"/>
    </i>
    <i i="2">
      <x v="2"/>
    </i>
    <i i="3">
      <x v="3"/>
    </i>
    <i i="4">
      <x v="4"/>
    </i>
  </colItems>
  <dataFields count="5">
    <dataField name="Apropiación" fld="33" baseField="0" baseItem="0"/>
    <dataField name="Ejecución" fld="50" baseField="0" baseItem="0"/>
    <dataField name="Suma de Autorizacion Giro" fld="51" baseField="0" baseItem="0"/>
    <dataField name="Suma de % ejecución" fld="53" baseField="0" baseItem="0" numFmtId="10"/>
    <dataField name="Suma de % Giros" fld="54" baseField="0" baseItem="0" numFmtId="10"/>
  </dataFields>
  <formats count="10">
    <format dxfId="7">
      <pivotArea outline="0" collapsedLevelsAreSubtotals="1" fieldPosition="0"/>
    </format>
    <format dxfId="8">
      <pivotArea outline="0" collapsedLevelsAreSubtotals="1" fieldPosition="0">
        <references count="1">
          <reference field="4294967294" count="1" selected="0">
            <x v="3"/>
          </reference>
        </references>
      </pivotArea>
    </format>
    <format dxfId="9">
      <pivotArea outline="0" collapsedLevelsAreSubtotals="1" fieldPosition="0">
        <references count="1">
          <reference field="4294967294" count="1" selected="0">
            <x v="4"/>
          </reference>
        </references>
      </pivotArea>
    </format>
    <format dxfId="6">
      <pivotArea field="0" type="button" dataOnly="0" labelOnly="1" outline="0" axis="axisRow" fieldPosition="0"/>
    </format>
    <format dxfId="5">
      <pivotArea field="0" type="button" dataOnly="0" labelOnly="1" outline="0" axis="axisRow" fieldPosition="0"/>
    </format>
    <format dxfId="4">
      <pivotArea dataOnly="0" labelOnly="1" outline="0" fieldPosition="0">
        <references count="1">
          <reference field="4294967294" count="5">
            <x v="0"/>
            <x v="1"/>
            <x v="2"/>
            <x v="3"/>
            <x v="4"/>
          </reference>
        </references>
      </pivotArea>
    </format>
    <format dxfId="3">
      <pivotArea dataOnly="0" labelOnly="1" grandRow="1" outline="0" fieldPosition="0"/>
    </format>
    <format dxfId="2">
      <pivotArea grandRow="1" outline="0" collapsedLevelsAreSubtotals="1" fieldPosition="0"/>
    </format>
    <format dxfId="1">
      <pivotArea grandRow="1" outline="0" collapsedLevelsAreSubtotals="1" fieldPosition="0"/>
    </format>
    <format dxfId="0">
      <pivotArea dataOnly="0" labelOnly="1" grandRow="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fuga.gov.co/transparencia-y-acceso-a-la-informacion-publica/planeacion-presupuesto-informes?field_fecha_de_emision_value=All&amp;term_node_tid_depth=250" TargetMode="External"/><Relationship Id="rId3" Type="http://schemas.openxmlformats.org/officeDocument/2006/relationships/hyperlink" Target="https://fuga.gov.co/transparencia-y-acceso-a-la-informacion-publica/planeacion-presupuesto-informes/pinar?field_fecha_de_emision_value=All&amp;term_node_tid_depth=283" TargetMode="External"/><Relationship Id="rId7" Type="http://schemas.openxmlformats.org/officeDocument/2006/relationships/hyperlink" Target="https://fuga.gov.co/transparencia-y-acceso-a-la-informacion-publica/participa?field_fecha_de_emision_value=All&amp;term_node_tid_depth=208" TargetMode="External"/><Relationship Id="rId2" Type="http://schemas.openxmlformats.org/officeDocument/2006/relationships/hyperlink" Target="https://fuga.gov.co/transparencia-y-acceso-a-la-informacion-publica/planeacion-presupuesto-informes/plan-anticorrupcion" TargetMode="External"/><Relationship Id="rId1" Type="http://schemas.openxmlformats.org/officeDocument/2006/relationships/hyperlink" Target="https://fuga.gov.co/transparencia-y-acceso-a-la-informacion-publica/planeacion-presupuesto-informes?field_fecha_de_emision_value=All&amp;term_node_tid_depth=252" TargetMode="External"/><Relationship Id="rId6" Type="http://schemas.openxmlformats.org/officeDocument/2006/relationships/hyperlink" Target="https://fuga.gov.co/transparencia-y-acceso-a-la-informacion-publica/planeacion-presupuesto-informes/plan-tecnologias-de-la-informacion?field_fecha_de_emision_value=All&amp;term_node_tid_depth=285" TargetMode="External"/><Relationship Id="rId5" Type="http://schemas.openxmlformats.org/officeDocument/2006/relationships/hyperlink" Target="https://fuga.gov.co/transparencia-y-acceso-a-la-informacion-publica/planeacion-presupuesto-informes/peth?field_fecha_de_emision_value=All&amp;term_node_tid_depth=284" TargetMode="External"/><Relationship Id="rId10" Type="http://schemas.openxmlformats.org/officeDocument/2006/relationships/printerSettings" Target="../printerSettings/printerSettings4.bin"/><Relationship Id="rId4" Type="http://schemas.openxmlformats.org/officeDocument/2006/relationships/hyperlink" Target="https://fuga.gov.co/transparencia-y-acceso-a-la-informacion-publica/contratacion/plan-anual-de-adquisiciones" TargetMode="External"/><Relationship Id="rId9" Type="http://schemas.openxmlformats.org/officeDocument/2006/relationships/hyperlink" Target="https://fuga.gov.co/transparencia-y-acceso-a-la-informacion-publica/datos-abiertos/datos-abiertos-fug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7E3A-CF33-4684-896E-EB0F670BF1A6}">
  <dimension ref="A1:T31"/>
  <sheetViews>
    <sheetView showGridLines="0" zoomScale="60" zoomScaleNormal="60" workbookViewId="0">
      <selection activeCell="F37" sqref="F37"/>
    </sheetView>
  </sheetViews>
  <sheetFormatPr baseColWidth="10" defaultColWidth="11.42578125" defaultRowHeight="15.75" x14ac:dyDescent="0.25"/>
  <cols>
    <col min="1" max="1" width="14.85546875" style="9" customWidth="1"/>
    <col min="2" max="2" width="5.42578125" style="9" customWidth="1"/>
    <col min="3" max="3" width="25" style="9" customWidth="1"/>
    <col min="4" max="4" width="23" style="9" customWidth="1"/>
    <col min="5" max="5" width="24.140625" style="9" customWidth="1"/>
    <col min="6" max="6" width="63.85546875" style="9" customWidth="1"/>
    <col min="7" max="7" width="9.28515625" style="9" customWidth="1"/>
    <col min="8" max="10" width="23.28515625" style="9" customWidth="1"/>
    <col min="11" max="11" width="9.28515625" style="9" customWidth="1"/>
    <col min="12" max="12" width="29.42578125" style="9" customWidth="1"/>
    <col min="13" max="13" width="33.42578125" style="9" hidden="1" customWidth="1"/>
    <col min="14" max="16384" width="11.42578125" style="9"/>
  </cols>
  <sheetData>
    <row r="1" spans="1:20" customFormat="1" ht="28.35" customHeight="1" x14ac:dyDescent="0.2">
      <c r="A1" s="119" t="s">
        <v>305</v>
      </c>
      <c r="B1" s="119"/>
      <c r="C1" s="119"/>
      <c r="D1" s="119"/>
      <c r="E1" s="119"/>
      <c r="F1" s="119"/>
      <c r="G1" s="119"/>
      <c r="H1" s="119"/>
      <c r="I1" s="119"/>
      <c r="J1" s="119"/>
    </row>
    <row r="2" spans="1:20" customFormat="1" ht="28.35" customHeight="1" x14ac:dyDescent="0.2">
      <c r="A2" s="119"/>
      <c r="B2" s="119"/>
      <c r="C2" s="119"/>
      <c r="D2" s="119"/>
      <c r="E2" s="119"/>
      <c r="F2" s="119"/>
      <c r="G2" s="119"/>
      <c r="H2" s="119"/>
      <c r="I2" s="119"/>
      <c r="J2" s="119"/>
      <c r="K2" s="74"/>
      <c r="L2" s="74"/>
      <c r="M2" s="74"/>
      <c r="N2" s="74"/>
      <c r="O2" s="74"/>
      <c r="P2" s="74"/>
      <c r="Q2" s="74"/>
      <c r="R2" s="74"/>
      <c r="S2" s="74"/>
      <c r="T2" s="74"/>
    </row>
    <row r="3" spans="1:20" customFormat="1" ht="18" customHeight="1" x14ac:dyDescent="0.2">
      <c r="A3" s="119"/>
      <c r="B3" s="119"/>
      <c r="C3" s="119"/>
      <c r="D3" s="119"/>
      <c r="E3" s="119"/>
      <c r="F3" s="119"/>
      <c r="G3" s="119"/>
      <c r="H3" s="119"/>
      <c r="I3" s="119"/>
      <c r="J3" s="119"/>
      <c r="K3" s="74"/>
      <c r="L3" s="74"/>
      <c r="M3" s="74"/>
      <c r="N3" s="74"/>
      <c r="O3" s="74"/>
      <c r="P3" s="74"/>
      <c r="Q3" s="74"/>
      <c r="R3" s="74"/>
      <c r="S3" s="74"/>
      <c r="T3" s="74"/>
    </row>
    <row r="4" spans="1:20" customFormat="1" ht="15" customHeight="1" x14ac:dyDescent="0.2">
      <c r="A4" s="119"/>
      <c r="B4" s="119"/>
      <c r="C4" s="119"/>
      <c r="D4" s="119"/>
      <c r="E4" s="119"/>
      <c r="F4" s="119"/>
      <c r="G4" s="119"/>
      <c r="H4" s="119"/>
      <c r="I4" s="119"/>
      <c r="J4" s="119"/>
      <c r="K4" s="74"/>
      <c r="L4" s="74"/>
      <c r="M4" s="74"/>
      <c r="N4" s="74"/>
      <c r="O4" s="74"/>
      <c r="P4" s="74"/>
      <c r="Q4" s="74"/>
      <c r="R4" s="74"/>
      <c r="S4" s="74"/>
      <c r="T4" s="74"/>
    </row>
    <row r="5" spans="1:20" customFormat="1" ht="61.5" customHeight="1" x14ac:dyDescent="0.2">
      <c r="A5" s="119"/>
      <c r="B5" s="119"/>
      <c r="C5" s="119"/>
      <c r="D5" s="119"/>
      <c r="E5" s="119"/>
      <c r="F5" s="119"/>
      <c r="G5" s="119"/>
      <c r="H5" s="119"/>
      <c r="I5" s="119"/>
      <c r="J5" s="119"/>
    </row>
    <row r="6" spans="1:20" customFormat="1" ht="61.5" customHeight="1" x14ac:dyDescent="0.25">
      <c r="B6" s="92"/>
      <c r="C6" s="17"/>
    </row>
    <row r="7" spans="1:20" customFormat="1" ht="61.5" customHeight="1" x14ac:dyDescent="0.25">
      <c r="B7" s="92"/>
      <c r="C7" s="17"/>
    </row>
    <row r="8" spans="1:20" customFormat="1" ht="61.5" customHeight="1" x14ac:dyDescent="0.25">
      <c r="B8" s="92"/>
      <c r="C8" s="17"/>
    </row>
    <row r="9" spans="1:20" customFormat="1" ht="61.5" customHeight="1" x14ac:dyDescent="0.25">
      <c r="B9" s="92"/>
      <c r="C9" s="17"/>
    </row>
    <row r="10" spans="1:20" customFormat="1" ht="39" customHeight="1" x14ac:dyDescent="0.3">
      <c r="A10" s="9"/>
      <c r="B10" s="93"/>
      <c r="C10" s="94" t="s">
        <v>4</v>
      </c>
      <c r="D10" s="121" t="s">
        <v>5</v>
      </c>
      <c r="E10" s="121"/>
      <c r="F10" s="121"/>
      <c r="G10" s="121"/>
      <c r="H10" s="121"/>
      <c r="I10" s="6"/>
      <c r="J10" s="9"/>
      <c r="K10" s="95"/>
      <c r="L10" s="90"/>
      <c r="M10" s="9"/>
      <c r="N10" s="9"/>
      <c r="O10" s="9"/>
      <c r="P10" s="9"/>
      <c r="Q10" s="9"/>
      <c r="R10" s="120"/>
      <c r="S10" s="120"/>
      <c r="T10" s="120"/>
    </row>
    <row r="11" spans="1:20" ht="43.5" customHeight="1" x14ac:dyDescent="0.3">
      <c r="B11" s="93"/>
      <c r="C11" s="94" t="s">
        <v>9</v>
      </c>
      <c r="D11" s="120" t="s">
        <v>10</v>
      </c>
      <c r="E11" s="120"/>
      <c r="F11" s="120"/>
      <c r="G11" s="120"/>
      <c r="H11" s="120"/>
      <c r="I11" s="10"/>
      <c r="K11" s="95"/>
      <c r="L11" s="90"/>
      <c r="R11" s="120"/>
      <c r="S11" s="120"/>
      <c r="T11" s="120"/>
    </row>
    <row r="12" spans="1:20" ht="43.5" customHeight="1" x14ac:dyDescent="0.25">
      <c r="B12" s="93"/>
      <c r="C12" s="94" t="s">
        <v>13</v>
      </c>
      <c r="D12" s="120" t="s">
        <v>14</v>
      </c>
      <c r="E12" s="120"/>
      <c r="F12" s="120"/>
      <c r="G12" s="120"/>
      <c r="H12" s="120"/>
      <c r="I12" s="8"/>
      <c r="K12" s="95"/>
      <c r="L12" s="90"/>
      <c r="R12" s="120"/>
      <c r="S12" s="120"/>
      <c r="T12" s="120"/>
    </row>
    <row r="13" spans="1:20" ht="43.5" customHeight="1" x14ac:dyDescent="0.25">
      <c r="B13" s="93"/>
      <c r="C13" s="94" t="s">
        <v>17</v>
      </c>
      <c r="D13" s="120" t="s">
        <v>18</v>
      </c>
      <c r="E13" s="120"/>
      <c r="F13" s="120"/>
      <c r="G13" s="120"/>
      <c r="H13" s="120"/>
      <c r="I13" s="11"/>
      <c r="K13" s="95"/>
      <c r="L13" s="90"/>
      <c r="R13" s="120"/>
      <c r="S13" s="120"/>
      <c r="T13" s="120"/>
    </row>
    <row r="14" spans="1:20" ht="28.5" customHeight="1" x14ac:dyDescent="0.3">
      <c r="B14" s="93"/>
      <c r="C14" s="5"/>
      <c r="D14" s="6"/>
      <c r="E14" s="6"/>
      <c r="F14" s="6"/>
      <c r="G14" s="6"/>
      <c r="H14" s="6"/>
      <c r="I14" s="6"/>
      <c r="J14" s="6"/>
      <c r="K14" s="6"/>
    </row>
    <row r="15" spans="1:20" ht="15.75" customHeight="1" x14ac:dyDescent="0.25">
      <c r="C15" s="95"/>
    </row>
    <row r="16" spans="1:20" ht="60" customHeight="1" x14ac:dyDescent="0.25">
      <c r="C16" s="122" t="s">
        <v>192</v>
      </c>
      <c r="D16" s="121" t="s">
        <v>193</v>
      </c>
      <c r="E16" s="121"/>
      <c r="F16" s="121"/>
      <c r="G16" s="121"/>
      <c r="H16" s="121"/>
    </row>
    <row r="17" spans="2:9" ht="60" customHeight="1" x14ac:dyDescent="0.25">
      <c r="C17" s="122"/>
      <c r="D17" s="120" t="s">
        <v>194</v>
      </c>
      <c r="E17" s="120"/>
      <c r="F17" s="120"/>
      <c r="G17" s="120"/>
      <c r="H17" s="120"/>
    </row>
    <row r="18" spans="2:9" ht="60" customHeight="1" x14ac:dyDescent="0.25">
      <c r="C18" s="122"/>
      <c r="D18" s="121" t="s">
        <v>195</v>
      </c>
      <c r="E18" s="121"/>
      <c r="F18" s="121"/>
      <c r="G18" s="121"/>
      <c r="H18" s="121"/>
    </row>
    <row r="19" spans="2:9" ht="60" customHeight="1" x14ac:dyDescent="0.25">
      <c r="C19" s="122"/>
      <c r="D19" s="121" t="s">
        <v>196</v>
      </c>
      <c r="E19" s="121"/>
      <c r="F19" s="121"/>
      <c r="G19" s="121"/>
      <c r="H19" s="121"/>
    </row>
    <row r="20" spans="2:9" ht="60" customHeight="1" x14ac:dyDescent="0.25">
      <c r="C20" s="122"/>
      <c r="D20" s="121" t="s">
        <v>197</v>
      </c>
      <c r="E20" s="121"/>
      <c r="F20" s="121"/>
      <c r="G20" s="121"/>
      <c r="H20" s="121"/>
    </row>
    <row r="21" spans="2:9" ht="18.75" x14ac:dyDescent="0.25">
      <c r="C21" s="95"/>
      <c r="D21" s="121"/>
      <c r="E21" s="121"/>
      <c r="F21" s="121"/>
      <c r="G21" s="121"/>
      <c r="H21" s="121"/>
    </row>
    <row r="22" spans="2:9" ht="18.75" customHeight="1" x14ac:dyDescent="0.25">
      <c r="C22" s="123" t="s">
        <v>206</v>
      </c>
      <c r="D22" s="123"/>
      <c r="E22" s="123"/>
      <c r="F22" s="123"/>
      <c r="G22" s="123"/>
      <c r="H22" s="123"/>
    </row>
    <row r="23" spans="2:9" x14ac:dyDescent="0.25">
      <c r="C23" s="123"/>
      <c r="D23" s="123"/>
      <c r="E23" s="123"/>
      <c r="F23" s="123"/>
      <c r="G23" s="123"/>
      <c r="H23" s="123"/>
    </row>
    <row r="25" spans="2:9" x14ac:dyDescent="0.25">
      <c r="C25" s="124" t="s">
        <v>217</v>
      </c>
      <c r="D25" s="124"/>
      <c r="E25" s="124"/>
      <c r="F25" s="124"/>
      <c r="G25" s="124"/>
      <c r="H25" s="124"/>
      <c r="I25" s="124"/>
    </row>
    <row r="26" spans="2:9" x14ac:dyDescent="0.25">
      <c r="C26" s="124"/>
      <c r="D26" s="124"/>
      <c r="E26" s="124"/>
      <c r="F26" s="124"/>
      <c r="G26" s="124"/>
      <c r="H26" s="124"/>
      <c r="I26" s="124"/>
    </row>
    <row r="27" spans="2:9" x14ac:dyDescent="0.25">
      <c r="C27" s="124"/>
      <c r="D27" s="124"/>
      <c r="E27" s="124"/>
      <c r="F27" s="124"/>
      <c r="G27" s="124"/>
      <c r="H27" s="124"/>
      <c r="I27" s="124"/>
    </row>
    <row r="28" spans="2:9" ht="64.5" customHeight="1" x14ac:dyDescent="0.25">
      <c r="B28" s="16">
        <v>1</v>
      </c>
      <c r="C28" s="118" t="s">
        <v>178</v>
      </c>
      <c r="D28" s="118"/>
      <c r="E28" s="118"/>
      <c r="F28" s="118"/>
      <c r="G28" s="118"/>
      <c r="H28" s="118"/>
      <c r="I28" s="102" t="s">
        <v>176</v>
      </c>
    </row>
    <row r="29" spans="2:9" ht="56.25" customHeight="1" x14ac:dyDescent="0.25">
      <c r="B29" s="16">
        <v>2</v>
      </c>
      <c r="C29" s="118" t="s">
        <v>191</v>
      </c>
      <c r="D29" s="118"/>
      <c r="E29" s="118"/>
      <c r="F29" s="118"/>
      <c r="G29" s="118"/>
      <c r="H29" s="118"/>
      <c r="I29" s="102" t="s">
        <v>176</v>
      </c>
    </row>
    <row r="30" spans="2:9" ht="36" customHeight="1" x14ac:dyDescent="0.25">
      <c r="B30" s="16">
        <v>3</v>
      </c>
      <c r="C30" s="118" t="s">
        <v>177</v>
      </c>
      <c r="D30" s="118"/>
      <c r="E30" s="118"/>
      <c r="F30" s="118"/>
      <c r="G30" s="118"/>
      <c r="H30" s="118"/>
      <c r="I30" s="102" t="s">
        <v>176</v>
      </c>
    </row>
    <row r="31" spans="2:9" ht="33" customHeight="1" x14ac:dyDescent="0.25">
      <c r="B31" s="16">
        <v>4</v>
      </c>
      <c r="C31" s="118" t="s">
        <v>218</v>
      </c>
      <c r="D31" s="118"/>
      <c r="E31" s="118"/>
      <c r="F31" s="118"/>
      <c r="G31" s="118"/>
      <c r="H31" s="118"/>
      <c r="I31" s="102" t="s">
        <v>176</v>
      </c>
    </row>
  </sheetData>
  <mergeCells count="22">
    <mergeCell ref="R10:T10"/>
    <mergeCell ref="D11:H11"/>
    <mergeCell ref="R11:T11"/>
    <mergeCell ref="D12:H12"/>
    <mergeCell ref="R12:T12"/>
    <mergeCell ref="R13:T13"/>
    <mergeCell ref="D16:H16"/>
    <mergeCell ref="D17:H17"/>
    <mergeCell ref="D18:H18"/>
    <mergeCell ref="D19:H19"/>
    <mergeCell ref="C29:H29"/>
    <mergeCell ref="C30:H30"/>
    <mergeCell ref="C31:H31"/>
    <mergeCell ref="A1:J5"/>
    <mergeCell ref="D13:H13"/>
    <mergeCell ref="D10:H10"/>
    <mergeCell ref="D20:H20"/>
    <mergeCell ref="D21:H21"/>
    <mergeCell ref="C16:C20"/>
    <mergeCell ref="C28:H28"/>
    <mergeCell ref="C22:H23"/>
    <mergeCell ref="C25:I27"/>
  </mergeCells>
  <hyperlinks>
    <hyperlink ref="I28" location="'PlanAcciónInst_FUGA 2022'!A1" display="VER" xr:uid="{0C70A5BB-AEDB-4B55-8A6B-354D8555838D}"/>
    <hyperlink ref="I29" location="'Plan de acción ppto 2022'!A1" display="VER" xr:uid="{5C1771FD-0109-496A-88AC-C750A371D38F}"/>
    <hyperlink ref="I30" location="'PLANES FUGA DECRETO 612'!A1" display="VER" xr:uid="{625F1DA2-640E-4B39-947E-382D664CA207}"/>
    <hyperlink ref="I31" location="'PLANES FUGA DECRETO 612'!A1" display="VER" xr:uid="{337FCBF6-DCF2-4975-9D2A-0835028CD79D}"/>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141B-1456-4E68-84AE-5EC1DFB53C07}">
  <dimension ref="A1:Y98"/>
  <sheetViews>
    <sheetView topLeftCell="A16" zoomScale="53" zoomScaleNormal="53" zoomScalePageLayoutView="71" workbookViewId="0">
      <selection activeCell="G10" sqref="G10"/>
    </sheetView>
  </sheetViews>
  <sheetFormatPr baseColWidth="10" defaultColWidth="11.5703125" defaultRowHeight="15.75" x14ac:dyDescent="0.25"/>
  <cols>
    <col min="1" max="1" width="5.5703125" style="16" customWidth="1"/>
    <col min="2" max="2" width="38.85546875" style="9" customWidth="1"/>
    <col min="3" max="3" width="58" style="9" customWidth="1"/>
    <col min="4" max="4" width="53.28515625" style="17" customWidth="1"/>
    <col min="5" max="5" width="66.7109375" style="9" customWidth="1"/>
    <col min="6" max="6" width="11.5703125" style="9" customWidth="1"/>
    <col min="7" max="7" width="56" style="18" customWidth="1"/>
    <col min="8" max="8" width="20.7109375" style="19" customWidth="1"/>
    <col min="9" max="9" width="38.42578125" style="9" customWidth="1"/>
    <col min="10" max="10" width="10.140625" style="16" customWidth="1"/>
    <col min="11" max="11" width="52.42578125" style="16" customWidth="1"/>
    <col min="12" max="12" width="5.28515625" style="79" customWidth="1"/>
    <col min="13" max="13" width="69.42578125" style="17" customWidth="1"/>
    <col min="14" max="14" width="28.85546875" style="17" customWidth="1"/>
    <col min="15" max="15" width="18.85546875" style="9" customWidth="1"/>
    <col min="16" max="16" width="28.5703125" style="9" customWidth="1"/>
    <col min="17" max="17" width="22.42578125" style="9" customWidth="1"/>
    <col min="18" max="18" width="24.140625" style="9" customWidth="1"/>
    <col min="19" max="19" width="33.5703125" style="9" customWidth="1"/>
    <col min="20" max="20" width="11.5703125" style="9" customWidth="1"/>
    <col min="21" max="16384" width="11.5703125" style="9"/>
  </cols>
  <sheetData>
    <row r="1" spans="1:20" customFormat="1" ht="28.15" customHeight="1" x14ac:dyDescent="0.2">
      <c r="A1" s="119" t="s">
        <v>174</v>
      </c>
      <c r="B1" s="119"/>
      <c r="C1" s="119"/>
      <c r="D1" s="119"/>
      <c r="E1" s="119"/>
      <c r="F1" s="119"/>
      <c r="G1" s="119"/>
      <c r="H1" s="119"/>
      <c r="I1" s="119"/>
      <c r="J1" s="119"/>
      <c r="K1" s="119"/>
      <c r="L1" s="119"/>
      <c r="M1" s="119"/>
      <c r="N1" s="119"/>
      <c r="O1" s="119"/>
      <c r="P1" s="119"/>
    </row>
    <row r="2" spans="1:20" customFormat="1" ht="28.15" customHeight="1" x14ac:dyDescent="0.2">
      <c r="A2" s="119"/>
      <c r="B2" s="119"/>
      <c r="C2" s="119"/>
      <c r="D2" s="119"/>
      <c r="E2" s="119"/>
      <c r="F2" s="119"/>
      <c r="G2" s="119"/>
      <c r="H2" s="119"/>
      <c r="I2" s="119"/>
      <c r="J2" s="119"/>
      <c r="K2" s="119"/>
      <c r="L2" s="119"/>
      <c r="M2" s="119"/>
      <c r="N2" s="119"/>
      <c r="O2" s="119"/>
      <c r="P2" s="119"/>
      <c r="Q2" s="74"/>
      <c r="R2" s="74"/>
      <c r="S2" s="74"/>
    </row>
    <row r="3" spans="1:20" customFormat="1" ht="28.15" customHeight="1" x14ac:dyDescent="0.2">
      <c r="A3" s="119"/>
      <c r="B3" s="119"/>
      <c r="C3" s="119"/>
      <c r="D3" s="119"/>
      <c r="E3" s="119"/>
      <c r="F3" s="119"/>
      <c r="G3" s="119"/>
      <c r="H3" s="119"/>
      <c r="I3" s="119"/>
      <c r="J3" s="119"/>
      <c r="K3" s="119"/>
      <c r="L3" s="119"/>
      <c r="M3" s="119"/>
      <c r="N3" s="119"/>
      <c r="O3" s="119"/>
      <c r="P3" s="119"/>
      <c r="Q3" s="74"/>
      <c r="R3" s="74"/>
      <c r="S3" s="74"/>
    </row>
    <row r="4" spans="1:20" customFormat="1" ht="28.15" customHeight="1" x14ac:dyDescent="0.2">
      <c r="A4" s="119"/>
      <c r="B4" s="119"/>
      <c r="C4" s="119"/>
      <c r="D4" s="119"/>
      <c r="E4" s="119"/>
      <c r="F4" s="119"/>
      <c r="G4" s="119"/>
      <c r="H4" s="119"/>
      <c r="I4" s="119"/>
      <c r="J4" s="119"/>
      <c r="K4" s="119"/>
      <c r="L4" s="119"/>
      <c r="M4" s="119"/>
      <c r="N4" s="119"/>
      <c r="O4" s="119"/>
      <c r="P4" s="119"/>
      <c r="Q4" s="74"/>
      <c r="R4" s="74"/>
      <c r="S4" s="74"/>
    </row>
    <row r="5" spans="1:20" customFormat="1" ht="28.15" customHeight="1" x14ac:dyDescent="0.2">
      <c r="A5" s="119"/>
      <c r="B5" s="119"/>
      <c r="C5" s="119"/>
      <c r="D5" s="119"/>
      <c r="E5" s="119"/>
      <c r="F5" s="119"/>
      <c r="G5" s="119"/>
      <c r="H5" s="119"/>
      <c r="I5" s="119"/>
      <c r="J5" s="119"/>
      <c r="K5" s="119"/>
      <c r="L5" s="119"/>
      <c r="M5" s="119"/>
      <c r="N5" s="119"/>
      <c r="O5" s="119"/>
      <c r="P5" s="119"/>
    </row>
    <row r="6" spans="1:20" ht="107.25" customHeight="1" x14ac:dyDescent="0.3">
      <c r="A6" s="4"/>
      <c r="B6" s="5" t="s">
        <v>4</v>
      </c>
      <c r="C6" s="121" t="s">
        <v>5</v>
      </c>
      <c r="D6" s="121"/>
      <c r="E6" s="121"/>
      <c r="F6" s="121"/>
      <c r="G6" s="6"/>
      <c r="H6" s="7"/>
      <c r="I6" s="122" t="s">
        <v>6</v>
      </c>
      <c r="J6" s="121" t="s">
        <v>7</v>
      </c>
      <c r="K6" s="121"/>
      <c r="L6" s="127"/>
      <c r="M6" s="121"/>
      <c r="N6" s="121"/>
      <c r="O6" s="121"/>
      <c r="P6" s="121"/>
      <c r="Q6" s="120"/>
      <c r="R6" s="120"/>
      <c r="S6" s="120"/>
      <c r="T6" s="8"/>
    </row>
    <row r="7" spans="1:20" ht="18.75" customHeight="1" x14ac:dyDescent="0.25">
      <c r="A7" s="4"/>
      <c r="C7" s="154"/>
      <c r="D7" s="154"/>
      <c r="E7" s="154"/>
      <c r="F7" s="154"/>
      <c r="G7" s="154"/>
      <c r="H7" s="7"/>
      <c r="I7" s="122"/>
      <c r="J7" s="120" t="s">
        <v>8</v>
      </c>
      <c r="K7" s="120"/>
      <c r="L7" s="127"/>
      <c r="M7" s="120"/>
      <c r="N7" s="120"/>
      <c r="O7" s="120"/>
      <c r="P7" s="120"/>
      <c r="Q7" s="120"/>
      <c r="R7" s="120"/>
      <c r="S7" s="120"/>
      <c r="T7" s="8"/>
    </row>
    <row r="8" spans="1:20" ht="61.15" customHeight="1" x14ac:dyDescent="0.3">
      <c r="A8" s="4"/>
      <c r="B8" s="5" t="s">
        <v>9</v>
      </c>
      <c r="C8" s="120" t="s">
        <v>10</v>
      </c>
      <c r="D8" s="120"/>
      <c r="E8" s="120"/>
      <c r="F8" s="120"/>
      <c r="G8" s="10"/>
      <c r="H8" s="7"/>
      <c r="I8" s="122"/>
      <c r="J8" s="121" t="s">
        <v>11</v>
      </c>
      <c r="K8" s="121"/>
      <c r="L8" s="127"/>
      <c r="M8" s="121"/>
      <c r="N8" s="121"/>
      <c r="O8" s="121"/>
      <c r="P8" s="121"/>
      <c r="Q8" s="120"/>
      <c r="R8" s="120"/>
      <c r="S8" s="120"/>
      <c r="T8" s="8"/>
    </row>
    <row r="9" spans="1:20" ht="18.75" customHeight="1" x14ac:dyDescent="0.25">
      <c r="A9" s="4"/>
      <c r="C9" s="154"/>
      <c r="D9" s="154"/>
      <c r="E9" s="154"/>
      <c r="F9" s="154"/>
      <c r="G9" s="154"/>
      <c r="H9" s="7"/>
      <c r="I9" s="122"/>
      <c r="J9" s="121" t="s">
        <v>12</v>
      </c>
      <c r="K9" s="121"/>
      <c r="L9" s="127"/>
      <c r="M9" s="121"/>
      <c r="N9" s="121"/>
      <c r="O9" s="121"/>
      <c r="P9" s="121"/>
      <c r="Q9" s="120"/>
      <c r="R9" s="120"/>
      <c r="S9" s="120"/>
      <c r="T9" s="8"/>
    </row>
    <row r="10" spans="1:20" ht="58.5" customHeight="1" x14ac:dyDescent="0.25">
      <c r="A10" s="4"/>
      <c r="B10" s="5" t="s">
        <v>13</v>
      </c>
      <c r="C10" s="120" t="s">
        <v>14</v>
      </c>
      <c r="D10" s="120"/>
      <c r="E10" s="120"/>
      <c r="F10" s="120"/>
      <c r="G10" s="8"/>
      <c r="H10" s="7"/>
      <c r="I10" s="122"/>
      <c r="J10" s="121" t="s">
        <v>15</v>
      </c>
      <c r="K10" s="121"/>
      <c r="L10" s="127"/>
      <c r="M10" s="121"/>
      <c r="N10" s="121"/>
      <c r="O10" s="121"/>
      <c r="P10" s="121"/>
      <c r="Q10" s="120"/>
      <c r="R10" s="120"/>
      <c r="S10" s="120"/>
      <c r="T10" s="8"/>
    </row>
    <row r="11" spans="1:20" ht="18.75" customHeight="1" x14ac:dyDescent="0.25">
      <c r="A11" s="4"/>
      <c r="D11" s="9"/>
      <c r="G11" s="8"/>
      <c r="H11" s="7"/>
      <c r="I11" s="122"/>
      <c r="J11" s="121" t="s">
        <v>16</v>
      </c>
      <c r="K11" s="121"/>
      <c r="L11" s="127"/>
      <c r="M11" s="121"/>
      <c r="N11" s="121"/>
      <c r="O11" s="121"/>
      <c r="P11" s="121"/>
      <c r="Q11" s="120"/>
      <c r="R11" s="120"/>
      <c r="S11" s="120"/>
      <c r="T11" s="8"/>
    </row>
    <row r="12" spans="1:20" ht="61.15" customHeight="1" x14ac:dyDescent="0.25">
      <c r="A12" s="4"/>
      <c r="B12" s="5" t="s">
        <v>17</v>
      </c>
      <c r="C12" s="120" t="s">
        <v>18</v>
      </c>
      <c r="D12" s="120"/>
      <c r="E12" s="120"/>
      <c r="F12" s="120"/>
      <c r="G12" s="11"/>
      <c r="H12" s="7"/>
      <c r="I12" s="122"/>
      <c r="J12" s="121" t="s">
        <v>19</v>
      </c>
      <c r="K12" s="121"/>
      <c r="L12" s="127"/>
      <c r="M12" s="121"/>
      <c r="N12" s="121"/>
      <c r="O12" s="121"/>
      <c r="P12" s="121"/>
      <c r="Q12" s="120"/>
      <c r="R12" s="120"/>
      <c r="S12" s="120"/>
      <c r="T12" s="8"/>
    </row>
    <row r="13" spans="1:20" ht="18.75" x14ac:dyDescent="0.3">
      <c r="A13" s="4"/>
      <c r="B13" s="5"/>
      <c r="C13" s="5"/>
      <c r="D13" s="12"/>
      <c r="E13" s="5"/>
      <c r="F13" s="6"/>
      <c r="G13" s="10"/>
      <c r="H13" s="13"/>
      <c r="I13" s="6"/>
      <c r="J13" s="14"/>
      <c r="K13" s="14"/>
      <c r="L13" s="78"/>
      <c r="M13" s="15"/>
      <c r="N13" s="15"/>
      <c r="O13" s="6"/>
      <c r="P13" s="6"/>
    </row>
    <row r="14" spans="1:20" ht="15.75" customHeight="1" x14ac:dyDescent="0.25"/>
    <row r="15" spans="1:20" s="6" customFormat="1" ht="31.9" customHeight="1" x14ac:dyDescent="0.3">
      <c r="A15" s="137" t="s">
        <v>20</v>
      </c>
      <c r="B15" s="138"/>
      <c r="C15" s="139"/>
      <c r="D15" s="137" t="s">
        <v>21</v>
      </c>
      <c r="E15" s="138"/>
      <c r="F15" s="129" t="s">
        <v>22</v>
      </c>
      <c r="G15" s="129"/>
      <c r="H15" s="129"/>
      <c r="I15" s="130"/>
      <c r="J15" s="135" t="s">
        <v>23</v>
      </c>
      <c r="K15" s="140"/>
      <c r="L15" s="140"/>
      <c r="M15" s="140"/>
      <c r="N15" s="140"/>
      <c r="O15" s="140"/>
      <c r="P15" s="136"/>
      <c r="Q15" s="141" t="s">
        <v>172</v>
      </c>
      <c r="R15" s="142"/>
      <c r="S15" s="145" t="s">
        <v>24</v>
      </c>
    </row>
    <row r="16" spans="1:20" s="14" customFormat="1" ht="31.9" customHeight="1" x14ac:dyDescent="0.2">
      <c r="A16" s="148" t="s">
        <v>25</v>
      </c>
      <c r="B16" s="149"/>
      <c r="C16" s="152" t="s">
        <v>26</v>
      </c>
      <c r="D16" s="152" t="s">
        <v>27</v>
      </c>
      <c r="E16" s="152" t="s">
        <v>28</v>
      </c>
      <c r="F16" s="128" t="s">
        <v>29</v>
      </c>
      <c r="G16" s="129"/>
      <c r="H16" s="129"/>
      <c r="I16" s="130"/>
      <c r="J16" s="131" t="s">
        <v>30</v>
      </c>
      <c r="K16" s="131" t="s">
        <v>31</v>
      </c>
      <c r="L16" s="133" t="s">
        <v>32</v>
      </c>
      <c r="M16" s="134"/>
      <c r="N16" s="20"/>
      <c r="O16" s="135" t="s">
        <v>33</v>
      </c>
      <c r="P16" s="136"/>
      <c r="Q16" s="143"/>
      <c r="R16" s="144"/>
      <c r="S16" s="146"/>
    </row>
    <row r="17" spans="1:19" s="25" customFormat="1" ht="37.9" customHeight="1" x14ac:dyDescent="0.2">
      <c r="A17" s="150"/>
      <c r="B17" s="151"/>
      <c r="C17" s="153"/>
      <c r="D17" s="153"/>
      <c r="E17" s="153"/>
      <c r="F17" s="21" t="s">
        <v>30</v>
      </c>
      <c r="G17" s="21" t="s">
        <v>34</v>
      </c>
      <c r="H17" s="21" t="s">
        <v>35</v>
      </c>
      <c r="I17" s="21" t="s">
        <v>33</v>
      </c>
      <c r="J17" s="132"/>
      <c r="K17" s="132"/>
      <c r="L17" s="80" t="s">
        <v>30</v>
      </c>
      <c r="M17" s="22" t="s">
        <v>36</v>
      </c>
      <c r="N17" s="23" t="s">
        <v>37</v>
      </c>
      <c r="O17" s="23" t="s">
        <v>173</v>
      </c>
      <c r="P17" s="23" t="s">
        <v>38</v>
      </c>
      <c r="Q17" s="24" t="s">
        <v>39</v>
      </c>
      <c r="R17" s="24" t="s">
        <v>40</v>
      </c>
      <c r="S17" s="147"/>
    </row>
    <row r="18" spans="1:19" s="25" customFormat="1" ht="72.75" customHeight="1" x14ac:dyDescent="0.2">
      <c r="A18" s="26">
        <v>1</v>
      </c>
      <c r="B18" s="27" t="s">
        <v>41</v>
      </c>
      <c r="C18" s="27" t="s">
        <v>42</v>
      </c>
      <c r="D18" s="28" t="s">
        <v>43</v>
      </c>
      <c r="E18" s="29" t="s">
        <v>44</v>
      </c>
      <c r="F18" s="27">
        <v>155</v>
      </c>
      <c r="G18" s="27" t="s">
        <v>45</v>
      </c>
      <c r="H18" s="30">
        <v>1</v>
      </c>
      <c r="I18" s="27" t="s">
        <v>46</v>
      </c>
      <c r="J18" s="26">
        <v>7724</v>
      </c>
      <c r="K18" s="27" t="s">
        <v>47</v>
      </c>
      <c r="L18" s="31">
        <v>1</v>
      </c>
      <c r="M18" s="27" t="s">
        <v>48</v>
      </c>
      <c r="N18" s="30" t="s">
        <v>49</v>
      </c>
      <c r="O18" s="33">
        <v>0.25</v>
      </c>
      <c r="P18" s="30" t="s">
        <v>50</v>
      </c>
      <c r="Q18" s="30">
        <v>0.25</v>
      </c>
      <c r="R18" s="32">
        <f>+Q18/O18</f>
        <v>1</v>
      </c>
      <c r="S18" s="34"/>
    </row>
    <row r="19" spans="1:19" s="25" customFormat="1" ht="79.5" customHeight="1" x14ac:dyDescent="0.2">
      <c r="A19" s="26">
        <v>1</v>
      </c>
      <c r="B19" s="27" t="s">
        <v>41</v>
      </c>
      <c r="C19" s="27" t="s">
        <v>42</v>
      </c>
      <c r="D19" s="28" t="s">
        <v>43</v>
      </c>
      <c r="E19" s="29" t="s">
        <v>44</v>
      </c>
      <c r="F19" s="27">
        <v>155</v>
      </c>
      <c r="G19" s="27" t="s">
        <v>45</v>
      </c>
      <c r="H19" s="30">
        <v>1</v>
      </c>
      <c r="I19" s="27" t="s">
        <v>46</v>
      </c>
      <c r="J19" s="26">
        <v>7724</v>
      </c>
      <c r="K19" s="27" t="s">
        <v>47</v>
      </c>
      <c r="L19" s="31">
        <v>1</v>
      </c>
      <c r="M19" s="27" t="s">
        <v>48</v>
      </c>
      <c r="N19" s="30" t="s">
        <v>51</v>
      </c>
      <c r="O19" s="35">
        <v>390</v>
      </c>
      <c r="P19" s="30" t="s">
        <v>52</v>
      </c>
      <c r="Q19" s="35">
        <v>390</v>
      </c>
      <c r="R19" s="32">
        <f t="shared" ref="R19:R23" si="0">+Q19/O19</f>
        <v>1</v>
      </c>
      <c r="S19" s="34"/>
    </row>
    <row r="20" spans="1:19" s="25" customFormat="1" ht="51" customHeight="1" x14ac:dyDescent="0.2">
      <c r="A20" s="26">
        <v>1</v>
      </c>
      <c r="B20" s="27" t="s">
        <v>41</v>
      </c>
      <c r="C20" s="27" t="s">
        <v>42</v>
      </c>
      <c r="D20" s="28" t="s">
        <v>43</v>
      </c>
      <c r="E20" s="29" t="s">
        <v>44</v>
      </c>
      <c r="F20" s="27">
        <v>155</v>
      </c>
      <c r="G20" s="27" t="s">
        <v>45</v>
      </c>
      <c r="H20" s="30">
        <v>1</v>
      </c>
      <c r="I20" s="27" t="s">
        <v>46</v>
      </c>
      <c r="J20" s="26">
        <v>7724</v>
      </c>
      <c r="K20" s="27" t="s">
        <v>47</v>
      </c>
      <c r="L20" s="31">
        <v>2</v>
      </c>
      <c r="M20" s="27" t="s">
        <v>53</v>
      </c>
      <c r="N20" s="30" t="s">
        <v>49</v>
      </c>
      <c r="O20" s="82">
        <v>0.3</v>
      </c>
      <c r="P20" s="30" t="s">
        <v>54</v>
      </c>
      <c r="Q20" s="30">
        <v>0.3</v>
      </c>
      <c r="R20" s="32">
        <f t="shared" si="0"/>
        <v>1</v>
      </c>
      <c r="S20" s="34"/>
    </row>
    <row r="21" spans="1:19" s="25" customFormat="1" ht="51" customHeight="1" x14ac:dyDescent="0.2">
      <c r="A21" s="26">
        <v>1</v>
      </c>
      <c r="B21" s="27" t="s">
        <v>41</v>
      </c>
      <c r="C21" s="27" t="s">
        <v>42</v>
      </c>
      <c r="D21" s="28" t="s">
        <v>43</v>
      </c>
      <c r="E21" s="29" t="s">
        <v>44</v>
      </c>
      <c r="F21" s="27">
        <v>155</v>
      </c>
      <c r="G21" s="27" t="s">
        <v>45</v>
      </c>
      <c r="H21" s="30">
        <v>1</v>
      </c>
      <c r="I21" s="27" t="s">
        <v>46</v>
      </c>
      <c r="J21" s="26">
        <v>7724</v>
      </c>
      <c r="K21" s="27" t="s">
        <v>47</v>
      </c>
      <c r="L21" s="31">
        <v>2</v>
      </c>
      <c r="M21" s="27" t="s">
        <v>53</v>
      </c>
      <c r="N21" s="30" t="s">
        <v>51</v>
      </c>
      <c r="O21" s="35">
        <v>99</v>
      </c>
      <c r="P21" s="30" t="s">
        <v>52</v>
      </c>
      <c r="Q21" s="35">
        <v>99</v>
      </c>
      <c r="R21" s="32">
        <f t="shared" si="0"/>
        <v>1</v>
      </c>
      <c r="S21" s="34"/>
    </row>
    <row r="22" spans="1:19" s="25" customFormat="1" ht="69" customHeight="1" x14ac:dyDescent="0.2">
      <c r="A22" s="26">
        <v>1</v>
      </c>
      <c r="B22" s="27" t="s">
        <v>41</v>
      </c>
      <c r="C22" s="27" t="s">
        <v>42</v>
      </c>
      <c r="D22" s="28" t="s">
        <v>43</v>
      </c>
      <c r="E22" s="29" t="s">
        <v>44</v>
      </c>
      <c r="F22" s="27">
        <v>155</v>
      </c>
      <c r="G22" s="27" t="s">
        <v>45</v>
      </c>
      <c r="H22" s="30">
        <v>1</v>
      </c>
      <c r="I22" s="27" t="s">
        <v>46</v>
      </c>
      <c r="J22" s="26">
        <v>7724</v>
      </c>
      <c r="K22" s="27" t="s">
        <v>47</v>
      </c>
      <c r="L22" s="31">
        <v>3</v>
      </c>
      <c r="M22" s="27" t="s">
        <v>55</v>
      </c>
      <c r="N22" s="30" t="s">
        <v>49</v>
      </c>
      <c r="O22" s="111">
        <v>4.2200000000000001E-2</v>
      </c>
      <c r="P22" s="30" t="s">
        <v>56</v>
      </c>
      <c r="Q22" s="32">
        <v>3.6200000000000003E-2</v>
      </c>
      <c r="R22" s="32">
        <f t="shared" si="0"/>
        <v>0.85781990521327023</v>
      </c>
      <c r="S22" s="34"/>
    </row>
    <row r="23" spans="1:19" s="25" customFormat="1" ht="57.75" customHeight="1" x14ac:dyDescent="0.2">
      <c r="A23" s="26">
        <v>1</v>
      </c>
      <c r="B23" s="27" t="s">
        <v>41</v>
      </c>
      <c r="C23" s="27" t="s">
        <v>42</v>
      </c>
      <c r="D23" s="28" t="s">
        <v>43</v>
      </c>
      <c r="E23" s="29" t="s">
        <v>44</v>
      </c>
      <c r="F23" s="27">
        <v>155</v>
      </c>
      <c r="G23" s="27" t="s">
        <v>45</v>
      </c>
      <c r="H23" s="30">
        <v>1</v>
      </c>
      <c r="I23" s="27" t="s">
        <v>46</v>
      </c>
      <c r="J23" s="26">
        <v>7724</v>
      </c>
      <c r="K23" s="27" t="s">
        <v>47</v>
      </c>
      <c r="L23" s="31">
        <v>3</v>
      </c>
      <c r="M23" s="27" t="s">
        <v>55</v>
      </c>
      <c r="N23" s="30" t="s">
        <v>51</v>
      </c>
      <c r="O23" s="35">
        <v>3236</v>
      </c>
      <c r="P23" s="30" t="s">
        <v>52</v>
      </c>
      <c r="Q23" s="35">
        <v>3236</v>
      </c>
      <c r="R23" s="32">
        <f t="shared" si="0"/>
        <v>1</v>
      </c>
      <c r="S23" s="34"/>
    </row>
    <row r="24" spans="1:19" s="25" customFormat="1" ht="51" customHeight="1" x14ac:dyDescent="0.2">
      <c r="A24" s="36">
        <v>1</v>
      </c>
      <c r="B24" s="37" t="s">
        <v>57</v>
      </c>
      <c r="C24" s="38" t="s">
        <v>58</v>
      </c>
      <c r="D24" s="38" t="s">
        <v>59</v>
      </c>
      <c r="E24" s="38" t="s">
        <v>60</v>
      </c>
      <c r="F24" s="37">
        <v>156</v>
      </c>
      <c r="G24" s="37" t="s">
        <v>61</v>
      </c>
      <c r="H24" s="30">
        <v>1748</v>
      </c>
      <c r="I24" s="27" t="s">
        <v>62</v>
      </c>
      <c r="J24" s="26">
        <v>7682</v>
      </c>
      <c r="K24" s="27" t="s">
        <v>63</v>
      </c>
      <c r="L24" s="31">
        <v>3</v>
      </c>
      <c r="M24" s="27" t="s">
        <v>64</v>
      </c>
      <c r="N24" s="30" t="s">
        <v>49</v>
      </c>
      <c r="O24" s="85">
        <v>1</v>
      </c>
      <c r="P24" s="30" t="s">
        <v>65</v>
      </c>
      <c r="Q24" s="30">
        <v>1</v>
      </c>
      <c r="R24" s="32">
        <f>+Q24/O24</f>
        <v>1</v>
      </c>
      <c r="S24" s="34"/>
    </row>
    <row r="25" spans="1:19" s="25" customFormat="1" ht="51" customHeight="1" x14ac:dyDescent="0.2">
      <c r="A25" s="36">
        <v>1</v>
      </c>
      <c r="B25" s="37" t="s">
        <v>57</v>
      </c>
      <c r="C25" s="38" t="s">
        <v>58</v>
      </c>
      <c r="D25" s="38" t="s">
        <v>59</v>
      </c>
      <c r="E25" s="38" t="s">
        <v>60</v>
      </c>
      <c r="F25" s="37">
        <v>156</v>
      </c>
      <c r="G25" s="37" t="s">
        <v>61</v>
      </c>
      <c r="H25" s="30">
        <v>1748</v>
      </c>
      <c r="I25" s="27" t="s">
        <v>62</v>
      </c>
      <c r="J25" s="26">
        <v>7682</v>
      </c>
      <c r="K25" s="27" t="s">
        <v>63</v>
      </c>
      <c r="L25" s="31">
        <v>3</v>
      </c>
      <c r="M25" s="27" t="s">
        <v>64</v>
      </c>
      <c r="N25" s="30" t="s">
        <v>51</v>
      </c>
      <c r="O25" s="35">
        <v>298</v>
      </c>
      <c r="P25" s="30" t="s">
        <v>52</v>
      </c>
      <c r="Q25" s="35">
        <v>298</v>
      </c>
      <c r="R25" s="32">
        <f t="shared" ref="R25:R35" si="1">+Q25/O25</f>
        <v>1</v>
      </c>
      <c r="S25" s="34"/>
    </row>
    <row r="26" spans="1:19" s="25" customFormat="1" ht="51" customHeight="1" x14ac:dyDescent="0.2">
      <c r="A26" s="36">
        <v>1</v>
      </c>
      <c r="B26" s="37" t="s">
        <v>57</v>
      </c>
      <c r="C26" s="38" t="s">
        <v>58</v>
      </c>
      <c r="D26" s="38" t="s">
        <v>59</v>
      </c>
      <c r="E26" s="38" t="s">
        <v>60</v>
      </c>
      <c r="F26" s="37">
        <v>156</v>
      </c>
      <c r="G26" s="37" t="s">
        <v>61</v>
      </c>
      <c r="H26" s="30">
        <v>1748</v>
      </c>
      <c r="I26" s="27" t="s">
        <v>62</v>
      </c>
      <c r="J26" s="26">
        <v>7682</v>
      </c>
      <c r="K26" s="27" t="s">
        <v>63</v>
      </c>
      <c r="L26" s="31">
        <v>4</v>
      </c>
      <c r="M26" s="27" t="s">
        <v>66</v>
      </c>
      <c r="N26" s="30" t="s">
        <v>49</v>
      </c>
      <c r="O26" s="85">
        <v>1</v>
      </c>
      <c r="P26" s="30" t="s">
        <v>67</v>
      </c>
      <c r="Q26" s="30">
        <v>1</v>
      </c>
      <c r="R26" s="32">
        <f t="shared" si="1"/>
        <v>1</v>
      </c>
      <c r="S26" s="34"/>
    </row>
    <row r="27" spans="1:19" s="25" customFormat="1" ht="51" customHeight="1" x14ac:dyDescent="0.2">
      <c r="A27" s="36">
        <v>1</v>
      </c>
      <c r="B27" s="37" t="s">
        <v>57</v>
      </c>
      <c r="C27" s="38" t="s">
        <v>58</v>
      </c>
      <c r="D27" s="38" t="s">
        <v>59</v>
      </c>
      <c r="E27" s="38" t="s">
        <v>60</v>
      </c>
      <c r="F27" s="37">
        <v>156</v>
      </c>
      <c r="G27" s="37" t="s">
        <v>61</v>
      </c>
      <c r="H27" s="30">
        <v>1748</v>
      </c>
      <c r="I27" s="27" t="s">
        <v>62</v>
      </c>
      <c r="J27" s="26">
        <v>7682</v>
      </c>
      <c r="K27" s="27" t="s">
        <v>63</v>
      </c>
      <c r="L27" s="31">
        <v>4</v>
      </c>
      <c r="M27" s="27" t="s">
        <v>66</v>
      </c>
      <c r="N27" s="30" t="s">
        <v>51</v>
      </c>
      <c r="O27" s="35">
        <v>77</v>
      </c>
      <c r="P27" s="30" t="s">
        <v>52</v>
      </c>
      <c r="Q27" s="35">
        <v>77</v>
      </c>
      <c r="R27" s="32">
        <f t="shared" si="1"/>
        <v>1</v>
      </c>
      <c r="S27" s="34"/>
    </row>
    <row r="28" spans="1:19" s="25" customFormat="1" ht="51" customHeight="1" x14ac:dyDescent="0.2">
      <c r="A28" s="36">
        <v>1</v>
      </c>
      <c r="B28" s="37" t="s">
        <v>57</v>
      </c>
      <c r="C28" s="38" t="s">
        <v>58</v>
      </c>
      <c r="D28" s="38" t="s">
        <v>59</v>
      </c>
      <c r="E28" s="38" t="s">
        <v>60</v>
      </c>
      <c r="F28" s="37">
        <v>149</v>
      </c>
      <c r="G28" s="37" t="s">
        <v>68</v>
      </c>
      <c r="H28" s="30">
        <v>1</v>
      </c>
      <c r="I28" s="27" t="s">
        <v>69</v>
      </c>
      <c r="J28" s="26">
        <v>7682</v>
      </c>
      <c r="K28" s="27" t="s">
        <v>63</v>
      </c>
      <c r="L28" s="31">
        <v>5</v>
      </c>
      <c r="M28" s="27" t="s">
        <v>70</v>
      </c>
      <c r="N28" s="30" t="s">
        <v>49</v>
      </c>
      <c r="O28" s="85">
        <v>1</v>
      </c>
      <c r="P28" s="30" t="s">
        <v>71</v>
      </c>
      <c r="Q28" s="30">
        <v>1</v>
      </c>
      <c r="R28" s="32">
        <f t="shared" si="1"/>
        <v>1</v>
      </c>
      <c r="S28" s="34"/>
    </row>
    <row r="29" spans="1:19" s="25" customFormat="1" ht="51" customHeight="1" x14ac:dyDescent="0.2">
      <c r="A29" s="36">
        <v>1</v>
      </c>
      <c r="B29" s="37" t="s">
        <v>57</v>
      </c>
      <c r="C29" s="38" t="s">
        <v>58</v>
      </c>
      <c r="D29" s="38" t="s">
        <v>59</v>
      </c>
      <c r="E29" s="38" t="s">
        <v>60</v>
      </c>
      <c r="F29" s="37">
        <v>149</v>
      </c>
      <c r="G29" s="37" t="s">
        <v>68</v>
      </c>
      <c r="H29" s="30">
        <v>1</v>
      </c>
      <c r="I29" s="27" t="s">
        <v>69</v>
      </c>
      <c r="J29" s="26">
        <v>7682</v>
      </c>
      <c r="K29" s="27" t="s">
        <v>63</v>
      </c>
      <c r="L29" s="31">
        <v>5</v>
      </c>
      <c r="M29" s="27" t="s">
        <v>70</v>
      </c>
      <c r="N29" s="30" t="s">
        <v>51</v>
      </c>
      <c r="O29" s="35">
        <v>525</v>
      </c>
      <c r="P29" s="30" t="s">
        <v>52</v>
      </c>
      <c r="Q29" s="30">
        <v>525</v>
      </c>
      <c r="R29" s="32">
        <f t="shared" si="1"/>
        <v>1</v>
      </c>
      <c r="S29" s="34"/>
    </row>
    <row r="30" spans="1:19" s="25" customFormat="1" ht="51" customHeight="1" x14ac:dyDescent="0.2">
      <c r="A30" s="36">
        <v>1</v>
      </c>
      <c r="B30" s="37" t="s">
        <v>57</v>
      </c>
      <c r="C30" s="38" t="s">
        <v>58</v>
      </c>
      <c r="D30" s="38" t="s">
        <v>59</v>
      </c>
      <c r="E30" s="38" t="s">
        <v>60</v>
      </c>
      <c r="F30" s="37">
        <v>156</v>
      </c>
      <c r="G30" s="37" t="s">
        <v>61</v>
      </c>
      <c r="H30" s="125">
        <v>1748</v>
      </c>
      <c r="I30" s="126" t="s">
        <v>62</v>
      </c>
      <c r="J30" s="26">
        <v>7682</v>
      </c>
      <c r="K30" s="27" t="s">
        <v>63</v>
      </c>
      <c r="L30" s="31">
        <v>6</v>
      </c>
      <c r="M30" s="27" t="s">
        <v>308</v>
      </c>
      <c r="N30" s="30" t="s">
        <v>49</v>
      </c>
      <c r="O30" s="103">
        <v>344</v>
      </c>
      <c r="P30" s="30" t="s">
        <v>72</v>
      </c>
      <c r="Q30" s="30">
        <v>344</v>
      </c>
      <c r="R30" s="32">
        <f t="shared" si="1"/>
        <v>1</v>
      </c>
      <c r="S30" s="34"/>
    </row>
    <row r="31" spans="1:19" s="25" customFormat="1" ht="51" customHeight="1" x14ac:dyDescent="0.2">
      <c r="A31" s="36">
        <v>1</v>
      </c>
      <c r="B31" s="37" t="s">
        <v>57</v>
      </c>
      <c r="C31" s="38" t="s">
        <v>58</v>
      </c>
      <c r="D31" s="38" t="s">
        <v>59</v>
      </c>
      <c r="E31" s="38" t="s">
        <v>60</v>
      </c>
      <c r="F31" s="37">
        <v>156</v>
      </c>
      <c r="G31" s="37" t="s">
        <v>61</v>
      </c>
      <c r="H31" s="125"/>
      <c r="I31" s="126"/>
      <c r="J31" s="26">
        <v>7682</v>
      </c>
      <c r="K31" s="27" t="s">
        <v>63</v>
      </c>
      <c r="L31" s="31">
        <v>6</v>
      </c>
      <c r="M31" s="27" t="s">
        <v>308</v>
      </c>
      <c r="N31" s="30" t="s">
        <v>51</v>
      </c>
      <c r="O31" s="35">
        <v>1983</v>
      </c>
      <c r="P31" s="30" t="s">
        <v>52</v>
      </c>
      <c r="Q31" s="35">
        <v>1921</v>
      </c>
      <c r="R31" s="32">
        <f t="shared" si="1"/>
        <v>0.96873424104891581</v>
      </c>
      <c r="S31" s="34"/>
    </row>
    <row r="32" spans="1:19" s="25" customFormat="1" ht="62.25" customHeight="1" x14ac:dyDescent="0.2">
      <c r="A32" s="36">
        <v>1</v>
      </c>
      <c r="B32" s="37" t="s">
        <v>57</v>
      </c>
      <c r="C32" s="38" t="s">
        <v>58</v>
      </c>
      <c r="D32" s="38" t="s">
        <v>59</v>
      </c>
      <c r="E32" s="38" t="s">
        <v>60</v>
      </c>
      <c r="F32" s="37">
        <v>156</v>
      </c>
      <c r="G32" s="37" t="s">
        <v>61</v>
      </c>
      <c r="H32" s="30">
        <v>1748</v>
      </c>
      <c r="I32" s="27" t="s">
        <v>62</v>
      </c>
      <c r="J32" s="26">
        <v>7682</v>
      </c>
      <c r="K32" s="27" t="s">
        <v>63</v>
      </c>
      <c r="L32" s="31">
        <v>7</v>
      </c>
      <c r="M32" s="27" t="s">
        <v>309</v>
      </c>
      <c r="N32" s="30" t="s">
        <v>49</v>
      </c>
      <c r="O32" s="85">
        <v>142</v>
      </c>
      <c r="P32" s="30" t="s">
        <v>203</v>
      </c>
      <c r="Q32" s="30">
        <v>142</v>
      </c>
      <c r="R32" s="32">
        <f t="shared" si="1"/>
        <v>1</v>
      </c>
      <c r="S32" s="34"/>
    </row>
    <row r="33" spans="1:19" s="25" customFormat="1" ht="62.25" customHeight="1" x14ac:dyDescent="0.2">
      <c r="A33" s="36">
        <v>1</v>
      </c>
      <c r="B33" s="37" t="s">
        <v>57</v>
      </c>
      <c r="C33" s="38" t="s">
        <v>58</v>
      </c>
      <c r="D33" s="38" t="s">
        <v>59</v>
      </c>
      <c r="E33" s="38" t="s">
        <v>60</v>
      </c>
      <c r="F33" s="37">
        <v>156</v>
      </c>
      <c r="G33" s="37" t="s">
        <v>61</v>
      </c>
      <c r="H33" s="30">
        <v>1748</v>
      </c>
      <c r="I33" s="27" t="s">
        <v>62</v>
      </c>
      <c r="J33" s="26">
        <v>7682</v>
      </c>
      <c r="K33" s="27" t="s">
        <v>63</v>
      </c>
      <c r="L33" s="31">
        <v>7</v>
      </c>
      <c r="M33" s="27" t="s">
        <v>309</v>
      </c>
      <c r="N33" s="30" t="s">
        <v>51</v>
      </c>
      <c r="O33" s="35">
        <v>88</v>
      </c>
      <c r="P33" s="30" t="s">
        <v>52</v>
      </c>
      <c r="Q33" s="35">
        <v>88</v>
      </c>
      <c r="R33" s="32">
        <f t="shared" si="1"/>
        <v>1</v>
      </c>
      <c r="S33" s="34"/>
    </row>
    <row r="34" spans="1:19" s="25" customFormat="1" ht="47.25" customHeight="1" x14ac:dyDescent="0.2">
      <c r="A34" s="36">
        <v>1</v>
      </c>
      <c r="B34" s="27" t="s">
        <v>57</v>
      </c>
      <c r="C34" s="28" t="s">
        <v>73</v>
      </c>
      <c r="D34" s="28" t="s">
        <v>59</v>
      </c>
      <c r="E34" s="28" t="s">
        <v>60</v>
      </c>
      <c r="F34" s="27">
        <v>150</v>
      </c>
      <c r="G34" s="27" t="s">
        <v>74</v>
      </c>
      <c r="H34" s="30">
        <v>2</v>
      </c>
      <c r="I34" s="27" t="s">
        <v>75</v>
      </c>
      <c r="J34" s="26">
        <v>7682</v>
      </c>
      <c r="K34" s="27" t="s">
        <v>63</v>
      </c>
      <c r="L34" s="31">
        <v>8</v>
      </c>
      <c r="M34" s="28" t="s">
        <v>76</v>
      </c>
      <c r="N34" s="30" t="s">
        <v>49</v>
      </c>
      <c r="O34" s="85">
        <v>2</v>
      </c>
      <c r="P34" s="39" t="s">
        <v>77</v>
      </c>
      <c r="Q34" s="30">
        <v>2</v>
      </c>
      <c r="R34" s="32">
        <f t="shared" si="1"/>
        <v>1</v>
      </c>
      <c r="S34" s="34"/>
    </row>
    <row r="35" spans="1:19" s="25" customFormat="1" ht="117" customHeight="1" x14ac:dyDescent="0.2">
      <c r="A35" s="36">
        <v>1</v>
      </c>
      <c r="B35" s="27" t="s">
        <v>57</v>
      </c>
      <c r="C35" s="28" t="s">
        <v>73</v>
      </c>
      <c r="D35" s="28" t="s">
        <v>59</v>
      </c>
      <c r="E35" s="28" t="s">
        <v>60</v>
      </c>
      <c r="F35" s="27">
        <v>150</v>
      </c>
      <c r="G35" s="27" t="s">
        <v>74</v>
      </c>
      <c r="H35" s="30">
        <v>2</v>
      </c>
      <c r="I35" s="27" t="s">
        <v>78</v>
      </c>
      <c r="J35" s="26">
        <v>7682</v>
      </c>
      <c r="K35" s="27" t="s">
        <v>63</v>
      </c>
      <c r="L35" s="31">
        <v>8</v>
      </c>
      <c r="M35" s="28" t="s">
        <v>76</v>
      </c>
      <c r="N35" s="30" t="s">
        <v>51</v>
      </c>
      <c r="O35" s="35">
        <v>36</v>
      </c>
      <c r="P35" s="30" t="s">
        <v>52</v>
      </c>
      <c r="Q35" s="35">
        <v>36</v>
      </c>
      <c r="R35" s="32">
        <f t="shared" si="1"/>
        <v>1</v>
      </c>
      <c r="S35" s="34"/>
    </row>
    <row r="36" spans="1:19" s="25" customFormat="1" ht="48.75" customHeight="1" x14ac:dyDescent="0.2">
      <c r="A36" s="36">
        <v>1</v>
      </c>
      <c r="B36" s="40" t="s">
        <v>57</v>
      </c>
      <c r="C36" s="41" t="s">
        <v>79</v>
      </c>
      <c r="D36" s="42" t="s">
        <v>80</v>
      </c>
      <c r="E36" s="42" t="s">
        <v>81</v>
      </c>
      <c r="F36" s="40">
        <v>493</v>
      </c>
      <c r="G36" s="40" t="s">
        <v>82</v>
      </c>
      <c r="H36" s="43">
        <v>1</v>
      </c>
      <c r="I36" s="40" t="s">
        <v>83</v>
      </c>
      <c r="J36" s="91">
        <v>7760</v>
      </c>
      <c r="K36" s="40" t="s">
        <v>84</v>
      </c>
      <c r="L36" s="44">
        <v>7</v>
      </c>
      <c r="M36" s="40" t="s">
        <v>85</v>
      </c>
      <c r="N36" s="45" t="s">
        <v>49</v>
      </c>
      <c r="O36" s="111">
        <v>0.30759999999999998</v>
      </c>
      <c r="P36" s="45" t="s">
        <v>86</v>
      </c>
      <c r="Q36" s="32">
        <v>0.30759999999999998</v>
      </c>
      <c r="R36" s="32">
        <f>+Q36/O36</f>
        <v>1</v>
      </c>
      <c r="S36" s="34"/>
    </row>
    <row r="37" spans="1:19" s="25" customFormat="1" ht="48.75" customHeight="1" x14ac:dyDescent="0.2">
      <c r="A37" s="36">
        <v>1</v>
      </c>
      <c r="B37" s="37" t="s">
        <v>57</v>
      </c>
      <c r="C37" s="28" t="s">
        <v>79</v>
      </c>
      <c r="D37" s="46" t="s">
        <v>80</v>
      </c>
      <c r="E37" s="46" t="s">
        <v>81</v>
      </c>
      <c r="F37" s="37">
        <v>493</v>
      </c>
      <c r="G37" s="37" t="s">
        <v>82</v>
      </c>
      <c r="H37" s="47">
        <v>1</v>
      </c>
      <c r="I37" s="37" t="s">
        <v>83</v>
      </c>
      <c r="J37" s="36">
        <v>7760</v>
      </c>
      <c r="K37" s="37" t="s">
        <v>84</v>
      </c>
      <c r="L37" s="48">
        <v>7</v>
      </c>
      <c r="M37" s="37" t="s">
        <v>85</v>
      </c>
      <c r="N37" s="30" t="s">
        <v>51</v>
      </c>
      <c r="O37" s="35">
        <v>186</v>
      </c>
      <c r="P37" s="30" t="s">
        <v>52</v>
      </c>
      <c r="Q37" s="30">
        <v>186</v>
      </c>
      <c r="R37" s="32">
        <f>+Q37/O37</f>
        <v>1</v>
      </c>
      <c r="S37" s="34"/>
    </row>
    <row r="38" spans="1:19" s="25" customFormat="1" ht="51" customHeight="1" x14ac:dyDescent="0.2">
      <c r="A38" s="36">
        <v>2</v>
      </c>
      <c r="B38" s="37" t="s">
        <v>87</v>
      </c>
      <c r="C38" s="27" t="s">
        <v>88</v>
      </c>
      <c r="D38" s="38" t="s">
        <v>59</v>
      </c>
      <c r="E38" s="38" t="s">
        <v>60</v>
      </c>
      <c r="F38" s="37">
        <v>158</v>
      </c>
      <c r="G38" s="37" t="s">
        <v>89</v>
      </c>
      <c r="H38" s="47">
        <v>1</v>
      </c>
      <c r="I38" s="37" t="s">
        <v>90</v>
      </c>
      <c r="J38" s="36">
        <v>7682</v>
      </c>
      <c r="K38" s="37" t="s">
        <v>63</v>
      </c>
      <c r="L38" s="48">
        <v>1</v>
      </c>
      <c r="M38" s="37" t="s">
        <v>310</v>
      </c>
      <c r="N38" s="30" t="s">
        <v>49</v>
      </c>
      <c r="O38" s="85">
        <v>247</v>
      </c>
      <c r="P38" s="30" t="s">
        <v>91</v>
      </c>
      <c r="Q38" s="30">
        <v>247</v>
      </c>
      <c r="R38" s="32">
        <f t="shared" ref="R38:R41" si="2">+Q38/O38</f>
        <v>1</v>
      </c>
      <c r="S38" s="34"/>
    </row>
    <row r="39" spans="1:19" s="25" customFormat="1" ht="51" customHeight="1" x14ac:dyDescent="0.2">
      <c r="A39" s="36">
        <v>2</v>
      </c>
      <c r="B39" s="37" t="s">
        <v>87</v>
      </c>
      <c r="C39" s="27" t="s">
        <v>88</v>
      </c>
      <c r="D39" s="38" t="s">
        <v>59</v>
      </c>
      <c r="E39" s="38" t="s">
        <v>60</v>
      </c>
      <c r="F39" s="37">
        <v>158</v>
      </c>
      <c r="G39" s="37" t="s">
        <v>89</v>
      </c>
      <c r="H39" s="47">
        <v>1</v>
      </c>
      <c r="I39" s="37" t="s">
        <v>90</v>
      </c>
      <c r="J39" s="36">
        <v>7682</v>
      </c>
      <c r="K39" s="37" t="s">
        <v>63</v>
      </c>
      <c r="L39" s="48">
        <v>1</v>
      </c>
      <c r="M39" s="37" t="s">
        <v>310</v>
      </c>
      <c r="N39" s="30" t="s">
        <v>51</v>
      </c>
      <c r="O39" s="35">
        <v>1106</v>
      </c>
      <c r="P39" s="30" t="s">
        <v>52</v>
      </c>
      <c r="Q39" s="35">
        <v>1106</v>
      </c>
      <c r="R39" s="32">
        <f t="shared" si="2"/>
        <v>1</v>
      </c>
      <c r="S39" s="34"/>
    </row>
    <row r="40" spans="1:19" s="25" customFormat="1" ht="59.25" customHeight="1" x14ac:dyDescent="0.2">
      <c r="A40" s="36">
        <v>2</v>
      </c>
      <c r="B40" s="37" t="s">
        <v>87</v>
      </c>
      <c r="C40" s="27" t="s">
        <v>88</v>
      </c>
      <c r="D40" s="38" t="s">
        <v>59</v>
      </c>
      <c r="E40" s="38" t="s">
        <v>60</v>
      </c>
      <c r="F40" s="37">
        <v>158</v>
      </c>
      <c r="G40" s="37" t="s">
        <v>89</v>
      </c>
      <c r="H40" s="47">
        <v>1</v>
      </c>
      <c r="I40" s="37" t="s">
        <v>90</v>
      </c>
      <c r="J40" s="36">
        <v>7682</v>
      </c>
      <c r="K40" s="37" t="s">
        <v>63</v>
      </c>
      <c r="L40" s="48">
        <v>2</v>
      </c>
      <c r="M40" s="27" t="s">
        <v>1</v>
      </c>
      <c r="N40" s="30" t="s">
        <v>49</v>
      </c>
      <c r="O40" s="81">
        <v>0.3</v>
      </c>
      <c r="P40" s="30" t="s">
        <v>92</v>
      </c>
      <c r="Q40" s="49">
        <v>0.3</v>
      </c>
      <c r="R40" s="32">
        <f t="shared" si="2"/>
        <v>1</v>
      </c>
      <c r="S40" s="34"/>
    </row>
    <row r="41" spans="1:19" s="25" customFormat="1" ht="45.75" customHeight="1" x14ac:dyDescent="0.2">
      <c r="A41" s="36">
        <v>2</v>
      </c>
      <c r="B41" s="37" t="s">
        <v>87</v>
      </c>
      <c r="C41" s="27" t="s">
        <v>88</v>
      </c>
      <c r="D41" s="38" t="s">
        <v>59</v>
      </c>
      <c r="E41" s="38" t="s">
        <v>60</v>
      </c>
      <c r="F41" s="37">
        <v>158</v>
      </c>
      <c r="G41" s="37" t="s">
        <v>89</v>
      </c>
      <c r="H41" s="47">
        <v>1</v>
      </c>
      <c r="I41" s="37" t="s">
        <v>90</v>
      </c>
      <c r="J41" s="36">
        <v>7682</v>
      </c>
      <c r="K41" s="37" t="s">
        <v>63</v>
      </c>
      <c r="L41" s="48">
        <v>2</v>
      </c>
      <c r="M41" s="27" t="s">
        <v>1</v>
      </c>
      <c r="N41" s="30" t="s">
        <v>51</v>
      </c>
      <c r="O41" s="35">
        <v>143</v>
      </c>
      <c r="P41" s="30" t="s">
        <v>52</v>
      </c>
      <c r="Q41" s="35">
        <v>143</v>
      </c>
      <c r="R41" s="32">
        <f t="shared" si="2"/>
        <v>1</v>
      </c>
      <c r="S41" s="34"/>
    </row>
    <row r="42" spans="1:19" s="25" customFormat="1" ht="51" customHeight="1" x14ac:dyDescent="0.2">
      <c r="A42" s="36">
        <v>2</v>
      </c>
      <c r="B42" s="27" t="s">
        <v>93</v>
      </c>
      <c r="C42" s="27" t="s">
        <v>94</v>
      </c>
      <c r="D42" s="46" t="s">
        <v>43</v>
      </c>
      <c r="E42" s="46" t="s">
        <v>95</v>
      </c>
      <c r="F42" s="37">
        <v>173</v>
      </c>
      <c r="G42" s="37" t="s">
        <v>96</v>
      </c>
      <c r="H42" s="50">
        <v>1</v>
      </c>
      <c r="I42" s="37" t="s">
        <v>97</v>
      </c>
      <c r="J42" s="36">
        <v>7713</v>
      </c>
      <c r="K42" s="37" t="s">
        <v>98</v>
      </c>
      <c r="L42" s="48">
        <v>1</v>
      </c>
      <c r="M42" s="37" t="s">
        <v>99</v>
      </c>
      <c r="N42" s="30" t="s">
        <v>49</v>
      </c>
      <c r="O42" s="82">
        <v>1.2</v>
      </c>
      <c r="P42" s="30" t="s">
        <v>100</v>
      </c>
      <c r="Q42" s="30">
        <v>1.2</v>
      </c>
      <c r="R42" s="32">
        <f>+Q42/O42</f>
        <v>1</v>
      </c>
      <c r="S42" s="34"/>
    </row>
    <row r="43" spans="1:19" s="25" customFormat="1" ht="51.75" customHeight="1" x14ac:dyDescent="0.2">
      <c r="A43" s="36">
        <v>2</v>
      </c>
      <c r="B43" s="27" t="s">
        <v>93</v>
      </c>
      <c r="C43" s="27" t="s">
        <v>94</v>
      </c>
      <c r="D43" s="46" t="s">
        <v>43</v>
      </c>
      <c r="E43" s="46" t="s">
        <v>95</v>
      </c>
      <c r="F43" s="37">
        <v>173</v>
      </c>
      <c r="G43" s="37" t="s">
        <v>96</v>
      </c>
      <c r="H43" s="50">
        <v>1</v>
      </c>
      <c r="I43" s="37" t="s">
        <v>97</v>
      </c>
      <c r="J43" s="36">
        <v>7713</v>
      </c>
      <c r="K43" s="37" t="s">
        <v>98</v>
      </c>
      <c r="L43" s="48">
        <v>1</v>
      </c>
      <c r="M43" s="37" t="s">
        <v>99</v>
      </c>
      <c r="N43" s="30" t="s">
        <v>51</v>
      </c>
      <c r="O43" s="35">
        <v>124</v>
      </c>
      <c r="P43" s="30" t="s">
        <v>52</v>
      </c>
      <c r="Q43" s="35">
        <v>124</v>
      </c>
      <c r="R43" s="32">
        <f t="shared" ref="R43:R57" si="3">+Q43/O43</f>
        <v>1</v>
      </c>
      <c r="S43" s="34"/>
    </row>
    <row r="44" spans="1:19" s="25" customFormat="1" ht="63" customHeight="1" x14ac:dyDescent="0.2">
      <c r="A44" s="36">
        <v>2</v>
      </c>
      <c r="B44" s="27" t="s">
        <v>93</v>
      </c>
      <c r="C44" s="28" t="s">
        <v>101</v>
      </c>
      <c r="D44" s="46" t="s">
        <v>43</v>
      </c>
      <c r="E44" s="46" t="s">
        <v>95</v>
      </c>
      <c r="F44" s="37">
        <v>173</v>
      </c>
      <c r="G44" s="37" t="s">
        <v>96</v>
      </c>
      <c r="H44" s="50">
        <v>1</v>
      </c>
      <c r="I44" s="37" t="s">
        <v>97</v>
      </c>
      <c r="J44" s="36">
        <v>7713</v>
      </c>
      <c r="K44" s="37" t="s">
        <v>98</v>
      </c>
      <c r="L44" s="48">
        <v>6</v>
      </c>
      <c r="M44" s="37" t="s">
        <v>102</v>
      </c>
      <c r="N44" s="30" t="s">
        <v>49</v>
      </c>
      <c r="O44" s="82">
        <v>0.4</v>
      </c>
      <c r="P44" s="30" t="s">
        <v>103</v>
      </c>
      <c r="Q44" s="30">
        <v>0.4</v>
      </c>
      <c r="R44" s="32">
        <f t="shared" si="3"/>
        <v>1</v>
      </c>
      <c r="S44" s="34"/>
    </row>
    <row r="45" spans="1:19" s="25" customFormat="1" ht="70.5" customHeight="1" x14ac:dyDescent="0.2">
      <c r="A45" s="36">
        <v>2</v>
      </c>
      <c r="B45" s="27" t="s">
        <v>93</v>
      </c>
      <c r="C45" s="28" t="s">
        <v>101</v>
      </c>
      <c r="D45" s="46" t="s">
        <v>43</v>
      </c>
      <c r="E45" s="46" t="s">
        <v>95</v>
      </c>
      <c r="F45" s="37">
        <v>173</v>
      </c>
      <c r="G45" s="37" t="s">
        <v>96</v>
      </c>
      <c r="H45" s="50">
        <v>1</v>
      </c>
      <c r="I45" s="37" t="s">
        <v>97</v>
      </c>
      <c r="J45" s="36">
        <v>7713</v>
      </c>
      <c r="K45" s="37" t="s">
        <v>98</v>
      </c>
      <c r="L45" s="48">
        <v>6</v>
      </c>
      <c r="M45" s="37" t="s">
        <v>102</v>
      </c>
      <c r="N45" s="30" t="s">
        <v>51</v>
      </c>
      <c r="O45" s="35">
        <v>281</v>
      </c>
      <c r="P45" s="30" t="s">
        <v>52</v>
      </c>
      <c r="Q45" s="30">
        <v>281</v>
      </c>
      <c r="R45" s="32">
        <f t="shared" si="3"/>
        <v>1</v>
      </c>
      <c r="S45" s="34"/>
    </row>
    <row r="46" spans="1:19" s="25" customFormat="1" ht="94.5" x14ac:dyDescent="0.2">
      <c r="A46" s="36">
        <v>2</v>
      </c>
      <c r="B46" s="27" t="s">
        <v>93</v>
      </c>
      <c r="C46" s="27" t="s">
        <v>104</v>
      </c>
      <c r="D46" s="46" t="s">
        <v>105</v>
      </c>
      <c r="E46" s="46" t="s">
        <v>106</v>
      </c>
      <c r="F46" s="37">
        <v>168</v>
      </c>
      <c r="G46" s="37" t="s">
        <v>107</v>
      </c>
      <c r="H46" s="50">
        <v>1</v>
      </c>
      <c r="I46" s="37" t="s">
        <v>108</v>
      </c>
      <c r="J46" s="36">
        <v>7713</v>
      </c>
      <c r="K46" s="37" t="s">
        <v>98</v>
      </c>
      <c r="L46" s="48">
        <v>2</v>
      </c>
      <c r="M46" s="37" t="s">
        <v>109</v>
      </c>
      <c r="N46" s="30" t="s">
        <v>49</v>
      </c>
      <c r="O46" s="85">
        <v>1</v>
      </c>
      <c r="P46" s="30" t="s">
        <v>110</v>
      </c>
      <c r="Q46" s="30">
        <v>1</v>
      </c>
      <c r="R46" s="32">
        <f t="shared" si="3"/>
        <v>1</v>
      </c>
      <c r="S46" s="34"/>
    </row>
    <row r="47" spans="1:19" s="25" customFormat="1" ht="93.75" customHeight="1" x14ac:dyDescent="0.2">
      <c r="A47" s="36">
        <v>2</v>
      </c>
      <c r="B47" s="27" t="s">
        <v>93</v>
      </c>
      <c r="C47" s="27" t="s">
        <v>104</v>
      </c>
      <c r="D47" s="46" t="s">
        <v>105</v>
      </c>
      <c r="E47" s="46" t="s">
        <v>106</v>
      </c>
      <c r="F47" s="37">
        <v>168</v>
      </c>
      <c r="G47" s="37" t="s">
        <v>107</v>
      </c>
      <c r="H47" s="50">
        <v>1</v>
      </c>
      <c r="I47" s="37" t="s">
        <v>108</v>
      </c>
      <c r="J47" s="36">
        <v>7713</v>
      </c>
      <c r="K47" s="37" t="s">
        <v>98</v>
      </c>
      <c r="L47" s="48">
        <v>2</v>
      </c>
      <c r="M47" s="37" t="s">
        <v>109</v>
      </c>
      <c r="N47" s="30" t="s">
        <v>51</v>
      </c>
      <c r="O47" s="35">
        <v>49</v>
      </c>
      <c r="P47" s="30" t="s">
        <v>52</v>
      </c>
      <c r="Q47" s="35">
        <v>49</v>
      </c>
      <c r="R47" s="32">
        <f t="shared" si="3"/>
        <v>1</v>
      </c>
      <c r="S47" s="34"/>
    </row>
    <row r="48" spans="1:19" s="25" customFormat="1" ht="67.5" customHeight="1" x14ac:dyDescent="0.2">
      <c r="A48" s="36">
        <v>2</v>
      </c>
      <c r="B48" s="27" t="s">
        <v>93</v>
      </c>
      <c r="C48" s="27" t="s">
        <v>111</v>
      </c>
      <c r="D48" s="46" t="s">
        <v>105</v>
      </c>
      <c r="E48" s="46" t="s">
        <v>106</v>
      </c>
      <c r="F48" s="37">
        <v>168</v>
      </c>
      <c r="G48" s="37" t="s">
        <v>107</v>
      </c>
      <c r="H48" s="50">
        <v>1</v>
      </c>
      <c r="I48" s="37" t="s">
        <v>108</v>
      </c>
      <c r="J48" s="36">
        <v>7713</v>
      </c>
      <c r="K48" s="37" t="s">
        <v>98</v>
      </c>
      <c r="L48" s="48">
        <v>3</v>
      </c>
      <c r="M48" s="37" t="s">
        <v>312</v>
      </c>
      <c r="N48" s="30" t="s">
        <v>49</v>
      </c>
      <c r="O48" s="85">
        <v>548</v>
      </c>
      <c r="P48" s="30" t="s">
        <v>112</v>
      </c>
      <c r="Q48" s="30">
        <v>548</v>
      </c>
      <c r="R48" s="32">
        <f t="shared" si="3"/>
        <v>1</v>
      </c>
      <c r="S48" s="34"/>
    </row>
    <row r="49" spans="1:19" s="25" customFormat="1" ht="94.5" x14ac:dyDescent="0.2">
      <c r="A49" s="36">
        <v>2</v>
      </c>
      <c r="B49" s="27" t="s">
        <v>93</v>
      </c>
      <c r="C49" s="27" t="s">
        <v>111</v>
      </c>
      <c r="D49" s="46" t="s">
        <v>105</v>
      </c>
      <c r="E49" s="46" t="s">
        <v>106</v>
      </c>
      <c r="F49" s="37">
        <v>168</v>
      </c>
      <c r="G49" s="37" t="s">
        <v>107</v>
      </c>
      <c r="H49" s="50">
        <v>1</v>
      </c>
      <c r="I49" s="37" t="s">
        <v>108</v>
      </c>
      <c r="J49" s="36">
        <v>7713</v>
      </c>
      <c r="K49" s="37" t="s">
        <v>98</v>
      </c>
      <c r="L49" s="48">
        <v>3</v>
      </c>
      <c r="M49" s="37" t="s">
        <v>312</v>
      </c>
      <c r="N49" s="30" t="s">
        <v>51</v>
      </c>
      <c r="O49" s="35">
        <v>354</v>
      </c>
      <c r="P49" s="30" t="s">
        <v>52</v>
      </c>
      <c r="Q49" s="35">
        <v>354</v>
      </c>
      <c r="R49" s="32">
        <f t="shared" si="3"/>
        <v>1</v>
      </c>
      <c r="S49" s="34"/>
    </row>
    <row r="50" spans="1:19" s="25" customFormat="1" ht="73.5" customHeight="1" x14ac:dyDescent="0.2">
      <c r="A50" s="36">
        <v>2</v>
      </c>
      <c r="B50" s="27" t="s">
        <v>93</v>
      </c>
      <c r="C50" s="27" t="s">
        <v>111</v>
      </c>
      <c r="D50" s="46" t="s">
        <v>105</v>
      </c>
      <c r="E50" s="46" t="s">
        <v>106</v>
      </c>
      <c r="F50" s="37">
        <v>168</v>
      </c>
      <c r="G50" s="37" t="s">
        <v>107</v>
      </c>
      <c r="H50" s="50">
        <v>1</v>
      </c>
      <c r="I50" s="37" t="s">
        <v>108</v>
      </c>
      <c r="J50" s="36">
        <v>7713</v>
      </c>
      <c r="K50" s="37" t="s">
        <v>98</v>
      </c>
      <c r="L50" s="48">
        <v>4</v>
      </c>
      <c r="M50" s="37" t="s">
        <v>113</v>
      </c>
      <c r="N50" s="30" t="s">
        <v>49</v>
      </c>
      <c r="O50" s="85">
        <v>4</v>
      </c>
      <c r="P50" s="30" t="s">
        <v>114</v>
      </c>
      <c r="Q50" s="30">
        <v>4</v>
      </c>
      <c r="R50" s="32">
        <f t="shared" si="3"/>
        <v>1</v>
      </c>
      <c r="S50" s="34"/>
    </row>
    <row r="51" spans="1:19" s="25" customFormat="1" ht="94.5" x14ac:dyDescent="0.2">
      <c r="A51" s="36">
        <v>2</v>
      </c>
      <c r="B51" s="27" t="s">
        <v>93</v>
      </c>
      <c r="C51" s="27" t="s">
        <v>111</v>
      </c>
      <c r="D51" s="46" t="s">
        <v>105</v>
      </c>
      <c r="E51" s="46" t="s">
        <v>106</v>
      </c>
      <c r="F51" s="37">
        <v>168</v>
      </c>
      <c r="G51" s="37" t="s">
        <v>107</v>
      </c>
      <c r="H51" s="50">
        <v>1</v>
      </c>
      <c r="I51" s="37" t="s">
        <v>108</v>
      </c>
      <c r="J51" s="36">
        <v>7713</v>
      </c>
      <c r="K51" s="37" t="s">
        <v>98</v>
      </c>
      <c r="L51" s="48">
        <v>4</v>
      </c>
      <c r="M51" s="37" t="s">
        <v>113</v>
      </c>
      <c r="N51" s="30" t="s">
        <v>51</v>
      </c>
      <c r="O51" s="35">
        <v>46</v>
      </c>
      <c r="P51" s="30" t="s">
        <v>52</v>
      </c>
      <c r="Q51" s="35">
        <v>46</v>
      </c>
      <c r="R51" s="32">
        <f t="shared" si="3"/>
        <v>1</v>
      </c>
      <c r="S51" s="34"/>
    </row>
    <row r="52" spans="1:19" s="25" customFormat="1" ht="85.5" customHeight="1" x14ac:dyDescent="0.2">
      <c r="A52" s="36">
        <v>2</v>
      </c>
      <c r="B52" s="27" t="s">
        <v>93</v>
      </c>
      <c r="C52" s="27" t="s">
        <v>104</v>
      </c>
      <c r="D52" s="46" t="s">
        <v>105</v>
      </c>
      <c r="E52" s="46" t="s">
        <v>106</v>
      </c>
      <c r="F52" s="37">
        <v>168</v>
      </c>
      <c r="G52" s="37" t="s">
        <v>107</v>
      </c>
      <c r="H52" s="50">
        <v>1</v>
      </c>
      <c r="I52" s="37" t="s">
        <v>108</v>
      </c>
      <c r="J52" s="36">
        <v>7713</v>
      </c>
      <c r="K52" s="37" t="s">
        <v>98</v>
      </c>
      <c r="L52" s="48">
        <v>5</v>
      </c>
      <c r="M52" s="37" t="s">
        <v>311</v>
      </c>
      <c r="N52" s="30" t="s">
        <v>49</v>
      </c>
      <c r="O52" s="85">
        <v>4</v>
      </c>
      <c r="P52" s="30" t="s">
        <v>115</v>
      </c>
      <c r="Q52" s="30">
        <v>4</v>
      </c>
      <c r="R52" s="32">
        <f t="shared" si="3"/>
        <v>1</v>
      </c>
      <c r="S52" s="34"/>
    </row>
    <row r="53" spans="1:19" s="25" customFormat="1" ht="94.5" x14ac:dyDescent="0.2">
      <c r="A53" s="36">
        <v>2</v>
      </c>
      <c r="B53" s="27" t="s">
        <v>93</v>
      </c>
      <c r="C53" s="27" t="s">
        <v>104</v>
      </c>
      <c r="D53" s="46" t="s">
        <v>105</v>
      </c>
      <c r="E53" s="46" t="s">
        <v>106</v>
      </c>
      <c r="F53" s="37">
        <v>168</v>
      </c>
      <c r="G53" s="37" t="s">
        <v>107</v>
      </c>
      <c r="H53" s="50">
        <v>1</v>
      </c>
      <c r="I53" s="37" t="s">
        <v>108</v>
      </c>
      <c r="J53" s="36">
        <v>7713</v>
      </c>
      <c r="K53" s="37" t="s">
        <v>98</v>
      </c>
      <c r="L53" s="48">
        <v>5</v>
      </c>
      <c r="M53" s="37" t="s">
        <v>311</v>
      </c>
      <c r="N53" s="30" t="s">
        <v>51</v>
      </c>
      <c r="O53" s="35">
        <v>653</v>
      </c>
      <c r="P53" s="30" t="s">
        <v>52</v>
      </c>
      <c r="Q53" s="35">
        <v>653</v>
      </c>
      <c r="R53" s="32">
        <f t="shared" si="3"/>
        <v>1</v>
      </c>
      <c r="S53" s="34"/>
    </row>
    <row r="54" spans="1:19" s="25" customFormat="1" ht="51" customHeight="1" x14ac:dyDescent="0.2">
      <c r="A54" s="36">
        <v>2</v>
      </c>
      <c r="B54" s="27" t="s">
        <v>93</v>
      </c>
      <c r="C54" s="27" t="s">
        <v>88</v>
      </c>
      <c r="D54" s="46" t="s">
        <v>105</v>
      </c>
      <c r="E54" s="46" t="s">
        <v>106</v>
      </c>
      <c r="F54" s="37">
        <v>168</v>
      </c>
      <c r="G54" s="37" t="s">
        <v>107</v>
      </c>
      <c r="H54" s="50">
        <v>1</v>
      </c>
      <c r="I54" s="37" t="s">
        <v>108</v>
      </c>
      <c r="J54" s="36">
        <v>7713</v>
      </c>
      <c r="K54" s="37" t="s">
        <v>98</v>
      </c>
      <c r="L54" s="48">
        <v>7</v>
      </c>
      <c r="M54" s="37" t="s">
        <v>116</v>
      </c>
      <c r="N54" s="30" t="s">
        <v>49</v>
      </c>
      <c r="O54" s="85">
        <v>5</v>
      </c>
      <c r="P54" s="30" t="s">
        <v>117</v>
      </c>
      <c r="Q54" s="30">
        <v>5</v>
      </c>
      <c r="R54" s="32">
        <f t="shared" si="3"/>
        <v>1</v>
      </c>
      <c r="S54" s="34"/>
    </row>
    <row r="55" spans="1:19" s="25" customFormat="1" ht="51" customHeight="1" x14ac:dyDescent="0.2">
      <c r="A55" s="36">
        <v>2</v>
      </c>
      <c r="B55" s="27" t="s">
        <v>93</v>
      </c>
      <c r="C55" s="27" t="s">
        <v>88</v>
      </c>
      <c r="D55" s="46" t="s">
        <v>105</v>
      </c>
      <c r="E55" s="46" t="s">
        <v>106</v>
      </c>
      <c r="F55" s="37">
        <v>168</v>
      </c>
      <c r="G55" s="37" t="s">
        <v>107</v>
      </c>
      <c r="H55" s="50">
        <v>1</v>
      </c>
      <c r="I55" s="37" t="s">
        <v>108</v>
      </c>
      <c r="J55" s="36">
        <v>7713</v>
      </c>
      <c r="K55" s="37" t="s">
        <v>98</v>
      </c>
      <c r="L55" s="48">
        <v>7</v>
      </c>
      <c r="M55" s="37" t="s">
        <v>116</v>
      </c>
      <c r="N55" s="30" t="s">
        <v>51</v>
      </c>
      <c r="O55" s="35">
        <v>109</v>
      </c>
      <c r="P55" s="30" t="s">
        <v>52</v>
      </c>
      <c r="Q55" s="30">
        <v>109</v>
      </c>
      <c r="R55" s="32">
        <f t="shared" si="3"/>
        <v>1</v>
      </c>
      <c r="S55" s="34"/>
    </row>
    <row r="56" spans="1:19" s="25" customFormat="1" ht="48" customHeight="1" x14ac:dyDescent="0.2">
      <c r="A56" s="36">
        <v>2</v>
      </c>
      <c r="B56" s="27" t="s">
        <v>93</v>
      </c>
      <c r="C56" s="28" t="s">
        <v>111</v>
      </c>
      <c r="D56" s="46" t="s">
        <v>105</v>
      </c>
      <c r="E56" s="46" t="s">
        <v>106</v>
      </c>
      <c r="F56" s="37">
        <v>168</v>
      </c>
      <c r="G56" s="37" t="s">
        <v>107</v>
      </c>
      <c r="H56" s="50">
        <v>1</v>
      </c>
      <c r="I56" s="37" t="s">
        <v>108</v>
      </c>
      <c r="J56" s="36">
        <v>7713</v>
      </c>
      <c r="K56" s="37" t="s">
        <v>98</v>
      </c>
      <c r="L56" s="48">
        <v>8</v>
      </c>
      <c r="M56" s="37" t="s">
        <v>313</v>
      </c>
      <c r="N56" s="30" t="s">
        <v>49</v>
      </c>
      <c r="O56" s="85">
        <v>2</v>
      </c>
      <c r="P56" s="30" t="s">
        <v>118</v>
      </c>
      <c r="Q56" s="30">
        <v>2</v>
      </c>
      <c r="R56" s="32">
        <f t="shared" si="3"/>
        <v>1</v>
      </c>
      <c r="S56" s="34"/>
    </row>
    <row r="57" spans="1:19" s="25" customFormat="1" ht="51" customHeight="1" x14ac:dyDescent="0.2">
      <c r="A57" s="36">
        <v>2</v>
      </c>
      <c r="B57" s="27" t="s">
        <v>93</v>
      </c>
      <c r="C57" s="28" t="s">
        <v>111</v>
      </c>
      <c r="D57" s="46" t="s">
        <v>105</v>
      </c>
      <c r="E57" s="46" t="s">
        <v>106</v>
      </c>
      <c r="F57" s="37">
        <v>168</v>
      </c>
      <c r="G57" s="37" t="s">
        <v>107</v>
      </c>
      <c r="H57" s="50">
        <v>1</v>
      </c>
      <c r="I57" s="37" t="s">
        <v>108</v>
      </c>
      <c r="J57" s="36">
        <v>7713</v>
      </c>
      <c r="K57" s="37" t="s">
        <v>98</v>
      </c>
      <c r="L57" s="48">
        <v>8</v>
      </c>
      <c r="M57" s="37" t="s">
        <v>313</v>
      </c>
      <c r="N57" s="30" t="s">
        <v>51</v>
      </c>
      <c r="O57" s="35">
        <v>634</v>
      </c>
      <c r="P57" s="30" t="s">
        <v>52</v>
      </c>
      <c r="Q57" s="30">
        <v>507</v>
      </c>
      <c r="R57" s="32">
        <f t="shared" si="3"/>
        <v>0.79968454258675081</v>
      </c>
      <c r="S57" s="34"/>
    </row>
    <row r="58" spans="1:19" s="25" customFormat="1" ht="51" customHeight="1" x14ac:dyDescent="0.2">
      <c r="A58" s="36">
        <v>3</v>
      </c>
      <c r="B58" s="40" t="s">
        <v>119</v>
      </c>
      <c r="C58" s="27" t="s">
        <v>120</v>
      </c>
      <c r="D58" s="46" t="s">
        <v>105</v>
      </c>
      <c r="E58" s="46" t="s">
        <v>106</v>
      </c>
      <c r="F58" s="37">
        <v>167</v>
      </c>
      <c r="G58" s="37" t="s">
        <v>121</v>
      </c>
      <c r="H58" s="50">
        <v>1</v>
      </c>
      <c r="I58" s="37" t="s">
        <v>122</v>
      </c>
      <c r="J58" s="36">
        <v>7674</v>
      </c>
      <c r="K58" s="37" t="s">
        <v>123</v>
      </c>
      <c r="L58" s="48">
        <v>1</v>
      </c>
      <c r="M58" s="37" t="s">
        <v>124</v>
      </c>
      <c r="N58" s="112" t="s">
        <v>49</v>
      </c>
      <c r="O58" s="113">
        <v>0</v>
      </c>
      <c r="P58" s="112" t="s">
        <v>125</v>
      </c>
      <c r="Q58" s="112"/>
      <c r="R58" s="112"/>
      <c r="S58" s="112"/>
    </row>
    <row r="59" spans="1:19" s="25" customFormat="1" ht="51" customHeight="1" x14ac:dyDescent="0.2">
      <c r="A59" s="36">
        <v>3</v>
      </c>
      <c r="B59" s="40" t="s">
        <v>119</v>
      </c>
      <c r="C59" s="27" t="s">
        <v>120</v>
      </c>
      <c r="D59" s="46" t="s">
        <v>105</v>
      </c>
      <c r="E59" s="46" t="s">
        <v>106</v>
      </c>
      <c r="F59" s="37">
        <v>167</v>
      </c>
      <c r="G59" s="37" t="s">
        <v>121</v>
      </c>
      <c r="H59" s="50">
        <v>1</v>
      </c>
      <c r="I59" s="37" t="s">
        <v>122</v>
      </c>
      <c r="J59" s="36">
        <v>7674</v>
      </c>
      <c r="K59" s="37" t="s">
        <v>123</v>
      </c>
      <c r="L59" s="48">
        <v>1</v>
      </c>
      <c r="M59" s="37" t="s">
        <v>124</v>
      </c>
      <c r="N59" s="112" t="s">
        <v>51</v>
      </c>
      <c r="O59" s="114">
        <v>0</v>
      </c>
      <c r="P59" s="112" t="s">
        <v>52</v>
      </c>
      <c r="Q59" s="112"/>
      <c r="R59" s="112"/>
      <c r="S59" s="112"/>
    </row>
    <row r="60" spans="1:19" s="25" customFormat="1" ht="51" customHeight="1" x14ac:dyDescent="0.2">
      <c r="A60" s="36">
        <v>3</v>
      </c>
      <c r="B60" s="40" t="s">
        <v>119</v>
      </c>
      <c r="C60" s="27" t="s">
        <v>120</v>
      </c>
      <c r="D60" s="46" t="s">
        <v>105</v>
      </c>
      <c r="E60" s="46" t="s">
        <v>106</v>
      </c>
      <c r="F60" s="37">
        <v>167</v>
      </c>
      <c r="G60" s="37" t="s">
        <v>121</v>
      </c>
      <c r="H60" s="50">
        <v>1</v>
      </c>
      <c r="I60" s="37" t="s">
        <v>122</v>
      </c>
      <c r="J60" s="36">
        <v>7674</v>
      </c>
      <c r="K60" s="37" t="s">
        <v>123</v>
      </c>
      <c r="L60" s="48">
        <v>2</v>
      </c>
      <c r="M60" s="37" t="s">
        <v>126</v>
      </c>
      <c r="N60" s="30" t="s">
        <v>49</v>
      </c>
      <c r="O60" s="86">
        <v>0.7</v>
      </c>
      <c r="P60" s="30" t="s">
        <v>127</v>
      </c>
      <c r="Q60" s="49">
        <v>0.7</v>
      </c>
      <c r="R60" s="32">
        <f>+Q60/O60</f>
        <v>1</v>
      </c>
      <c r="S60" s="34"/>
    </row>
    <row r="61" spans="1:19" s="25" customFormat="1" ht="51" customHeight="1" x14ac:dyDescent="0.2">
      <c r="A61" s="36">
        <v>3</v>
      </c>
      <c r="B61" s="40" t="s">
        <v>119</v>
      </c>
      <c r="C61" s="27" t="s">
        <v>120</v>
      </c>
      <c r="D61" s="46" t="s">
        <v>105</v>
      </c>
      <c r="E61" s="46" t="s">
        <v>106</v>
      </c>
      <c r="F61" s="37">
        <v>167</v>
      </c>
      <c r="G61" s="37" t="s">
        <v>121</v>
      </c>
      <c r="H61" s="50">
        <v>1</v>
      </c>
      <c r="I61" s="37" t="s">
        <v>122</v>
      </c>
      <c r="J61" s="36">
        <v>7674</v>
      </c>
      <c r="K61" s="37" t="s">
        <v>123</v>
      </c>
      <c r="L61" s="48">
        <v>2</v>
      </c>
      <c r="M61" s="37" t="s">
        <v>126</v>
      </c>
      <c r="N61" s="30" t="s">
        <v>51</v>
      </c>
      <c r="O61" s="35">
        <v>227</v>
      </c>
      <c r="P61" s="30" t="s">
        <v>52</v>
      </c>
      <c r="Q61" s="35">
        <v>227</v>
      </c>
      <c r="R61" s="32">
        <f t="shared" ref="R61:R69" si="4">+Q61/O61</f>
        <v>1</v>
      </c>
      <c r="S61" s="34"/>
    </row>
    <row r="62" spans="1:19" s="25" customFormat="1" ht="51" customHeight="1" x14ac:dyDescent="0.2">
      <c r="A62" s="36">
        <v>3</v>
      </c>
      <c r="B62" s="40" t="s">
        <v>119</v>
      </c>
      <c r="C62" s="27" t="s">
        <v>120</v>
      </c>
      <c r="D62" s="46" t="s">
        <v>105</v>
      </c>
      <c r="E62" s="46" t="s">
        <v>106</v>
      </c>
      <c r="F62" s="37">
        <v>167</v>
      </c>
      <c r="G62" s="37" t="s">
        <v>121</v>
      </c>
      <c r="H62" s="50">
        <v>1</v>
      </c>
      <c r="I62" s="37" t="s">
        <v>122</v>
      </c>
      <c r="J62" s="36">
        <v>7674</v>
      </c>
      <c r="K62" s="37" t="s">
        <v>123</v>
      </c>
      <c r="L62" s="48">
        <v>3</v>
      </c>
      <c r="M62" s="37" t="s">
        <v>128</v>
      </c>
      <c r="N62" s="30" t="s">
        <v>49</v>
      </c>
      <c r="O62" s="86">
        <v>0.3</v>
      </c>
      <c r="P62" s="30" t="s">
        <v>56</v>
      </c>
      <c r="Q62" s="49">
        <v>0.3</v>
      </c>
      <c r="R62" s="32">
        <f t="shared" si="4"/>
        <v>1</v>
      </c>
      <c r="S62" s="34"/>
    </row>
    <row r="63" spans="1:19" s="25" customFormat="1" ht="51" customHeight="1" x14ac:dyDescent="0.2">
      <c r="A63" s="36">
        <v>3</v>
      </c>
      <c r="B63" s="40" t="s">
        <v>119</v>
      </c>
      <c r="C63" s="27" t="s">
        <v>120</v>
      </c>
      <c r="D63" s="46" t="s">
        <v>105</v>
      </c>
      <c r="E63" s="46" t="s">
        <v>106</v>
      </c>
      <c r="F63" s="37">
        <v>167</v>
      </c>
      <c r="G63" s="37" t="s">
        <v>121</v>
      </c>
      <c r="H63" s="50">
        <v>1</v>
      </c>
      <c r="I63" s="37" t="s">
        <v>122</v>
      </c>
      <c r="J63" s="36">
        <v>7674</v>
      </c>
      <c r="K63" s="37" t="s">
        <v>123</v>
      </c>
      <c r="L63" s="48">
        <v>3</v>
      </c>
      <c r="M63" s="37" t="s">
        <v>128</v>
      </c>
      <c r="N63" s="30" t="s">
        <v>51</v>
      </c>
      <c r="O63" s="35">
        <v>342</v>
      </c>
      <c r="P63" s="30" t="s">
        <v>52</v>
      </c>
      <c r="Q63" s="35">
        <v>342</v>
      </c>
      <c r="R63" s="32">
        <f t="shared" si="4"/>
        <v>1</v>
      </c>
      <c r="S63" s="34"/>
    </row>
    <row r="64" spans="1:19" s="25" customFormat="1" ht="51" customHeight="1" x14ac:dyDescent="0.2">
      <c r="A64" s="36">
        <v>3</v>
      </c>
      <c r="B64" s="40" t="s">
        <v>119</v>
      </c>
      <c r="C64" s="27" t="s">
        <v>129</v>
      </c>
      <c r="D64" s="51" t="s">
        <v>105</v>
      </c>
      <c r="E64" s="51" t="s">
        <v>106</v>
      </c>
      <c r="F64" s="37">
        <v>167</v>
      </c>
      <c r="G64" s="37" t="s">
        <v>121</v>
      </c>
      <c r="H64" s="50">
        <v>1</v>
      </c>
      <c r="I64" s="37" t="s">
        <v>122</v>
      </c>
      <c r="J64" s="36">
        <v>7674</v>
      </c>
      <c r="K64" s="37" t="s">
        <v>123</v>
      </c>
      <c r="L64" s="48">
        <v>4</v>
      </c>
      <c r="M64" s="37" t="s">
        <v>175</v>
      </c>
      <c r="N64" s="30" t="s">
        <v>49</v>
      </c>
      <c r="O64" s="85">
        <v>3</v>
      </c>
      <c r="P64" s="30" t="s">
        <v>130</v>
      </c>
      <c r="Q64" s="30">
        <v>3</v>
      </c>
      <c r="R64" s="32">
        <f t="shared" si="4"/>
        <v>1</v>
      </c>
      <c r="S64" s="34"/>
    </row>
    <row r="65" spans="1:19" s="25" customFormat="1" ht="51" customHeight="1" x14ac:dyDescent="0.2">
      <c r="A65" s="36">
        <v>3</v>
      </c>
      <c r="B65" s="40" t="s">
        <v>119</v>
      </c>
      <c r="C65" s="27" t="s">
        <v>129</v>
      </c>
      <c r="D65" s="51" t="s">
        <v>105</v>
      </c>
      <c r="E65" s="51" t="s">
        <v>106</v>
      </c>
      <c r="F65" s="37">
        <v>167</v>
      </c>
      <c r="G65" s="37" t="s">
        <v>121</v>
      </c>
      <c r="H65" s="50">
        <v>1</v>
      </c>
      <c r="I65" s="37" t="s">
        <v>122</v>
      </c>
      <c r="J65" s="36">
        <v>7674</v>
      </c>
      <c r="K65" s="37" t="s">
        <v>123</v>
      </c>
      <c r="L65" s="48">
        <v>4</v>
      </c>
      <c r="M65" s="37" t="s">
        <v>175</v>
      </c>
      <c r="N65" s="30" t="s">
        <v>51</v>
      </c>
      <c r="O65" s="35">
        <v>55</v>
      </c>
      <c r="P65" s="30" t="s">
        <v>52</v>
      </c>
      <c r="Q65" s="35">
        <v>55</v>
      </c>
      <c r="R65" s="32">
        <f t="shared" si="4"/>
        <v>1</v>
      </c>
      <c r="S65" s="34"/>
    </row>
    <row r="66" spans="1:19" s="25" customFormat="1" ht="135.75" customHeight="1" x14ac:dyDescent="0.2">
      <c r="A66" s="36">
        <v>3</v>
      </c>
      <c r="B66" s="40" t="s">
        <v>119</v>
      </c>
      <c r="C66" s="37" t="s">
        <v>131</v>
      </c>
      <c r="D66" s="51" t="s">
        <v>105</v>
      </c>
      <c r="E66" s="51" t="s">
        <v>106</v>
      </c>
      <c r="F66" s="37">
        <v>167</v>
      </c>
      <c r="G66" s="37" t="s">
        <v>121</v>
      </c>
      <c r="H66" s="50">
        <v>1</v>
      </c>
      <c r="I66" s="37" t="s">
        <v>122</v>
      </c>
      <c r="J66" s="36">
        <v>7674</v>
      </c>
      <c r="K66" s="37" t="s">
        <v>123</v>
      </c>
      <c r="L66" s="48">
        <v>5</v>
      </c>
      <c r="M66" s="37" t="s">
        <v>132</v>
      </c>
      <c r="N66" s="30" t="s">
        <v>49</v>
      </c>
      <c r="O66" s="85">
        <v>20</v>
      </c>
      <c r="P66" s="30" t="s">
        <v>133</v>
      </c>
      <c r="Q66" s="30">
        <v>20</v>
      </c>
      <c r="R66" s="32">
        <f t="shared" si="4"/>
        <v>1</v>
      </c>
      <c r="S66" s="34"/>
    </row>
    <row r="67" spans="1:19" s="25" customFormat="1" ht="90.75" customHeight="1" x14ac:dyDescent="0.25">
      <c r="A67" s="36">
        <v>3</v>
      </c>
      <c r="B67" s="40" t="s">
        <v>119</v>
      </c>
      <c r="C67" s="52" t="s">
        <v>131</v>
      </c>
      <c r="D67" s="51" t="s">
        <v>105</v>
      </c>
      <c r="E67" s="51" t="s">
        <v>106</v>
      </c>
      <c r="F67" s="37">
        <v>167</v>
      </c>
      <c r="G67" s="37" t="s">
        <v>121</v>
      </c>
      <c r="H67" s="50">
        <v>1</v>
      </c>
      <c r="I67" s="37" t="s">
        <v>122</v>
      </c>
      <c r="J67" s="36">
        <v>7674</v>
      </c>
      <c r="K67" s="37" t="s">
        <v>123</v>
      </c>
      <c r="L67" s="48">
        <v>5</v>
      </c>
      <c r="M67" s="37" t="s">
        <v>132</v>
      </c>
      <c r="N67" s="30" t="s">
        <v>51</v>
      </c>
      <c r="O67" s="35">
        <v>1173</v>
      </c>
      <c r="P67" s="30" t="s">
        <v>52</v>
      </c>
      <c r="Q67" s="35">
        <v>1164</v>
      </c>
      <c r="R67" s="32">
        <f t="shared" si="4"/>
        <v>0.99232736572890023</v>
      </c>
      <c r="S67" s="34"/>
    </row>
    <row r="68" spans="1:19" s="25" customFormat="1" ht="93.75" customHeight="1" x14ac:dyDescent="0.2">
      <c r="A68" s="36">
        <v>3</v>
      </c>
      <c r="B68" s="40" t="s">
        <v>119</v>
      </c>
      <c r="C68" s="27" t="s">
        <v>120</v>
      </c>
      <c r="D68" s="54" t="s">
        <v>105</v>
      </c>
      <c r="E68" s="54" t="s">
        <v>106</v>
      </c>
      <c r="F68" s="37">
        <v>167</v>
      </c>
      <c r="G68" s="37" t="s">
        <v>121</v>
      </c>
      <c r="H68" s="50">
        <v>1</v>
      </c>
      <c r="I68" s="37" t="s">
        <v>122</v>
      </c>
      <c r="J68" s="36">
        <v>7674</v>
      </c>
      <c r="K68" s="37" t="s">
        <v>123</v>
      </c>
      <c r="L68" s="48">
        <v>6</v>
      </c>
      <c r="M68" s="37" t="s">
        <v>134</v>
      </c>
      <c r="N68" s="50" t="s">
        <v>49</v>
      </c>
      <c r="O68" s="87">
        <v>0.1</v>
      </c>
      <c r="P68" s="50" t="s">
        <v>135</v>
      </c>
      <c r="Q68" s="30">
        <v>0.1</v>
      </c>
      <c r="R68" s="32">
        <f t="shared" si="4"/>
        <v>1</v>
      </c>
      <c r="S68" s="34"/>
    </row>
    <row r="69" spans="1:19" s="25" customFormat="1" ht="87.75" customHeight="1" x14ac:dyDescent="0.2">
      <c r="A69" s="36">
        <v>3</v>
      </c>
      <c r="B69" s="40" t="s">
        <v>119</v>
      </c>
      <c r="C69" s="27" t="s">
        <v>120</v>
      </c>
      <c r="D69" s="56" t="s">
        <v>105</v>
      </c>
      <c r="E69" s="56" t="s">
        <v>106</v>
      </c>
      <c r="F69" s="27">
        <v>167</v>
      </c>
      <c r="G69" s="27" t="s">
        <v>121</v>
      </c>
      <c r="H69" s="30">
        <v>1</v>
      </c>
      <c r="I69" s="27" t="s">
        <v>122</v>
      </c>
      <c r="J69" s="26">
        <v>7674</v>
      </c>
      <c r="K69" s="27" t="s">
        <v>123</v>
      </c>
      <c r="L69" s="31">
        <v>6</v>
      </c>
      <c r="M69" s="27" t="s">
        <v>134</v>
      </c>
      <c r="N69" s="30" t="s">
        <v>51</v>
      </c>
      <c r="O69" s="35">
        <v>77</v>
      </c>
      <c r="P69" s="30" t="s">
        <v>52</v>
      </c>
      <c r="Q69" s="35">
        <v>77</v>
      </c>
      <c r="R69" s="32">
        <f t="shared" si="4"/>
        <v>1</v>
      </c>
      <c r="S69" s="34"/>
    </row>
    <row r="70" spans="1:19" s="25" customFormat="1" ht="51" customHeight="1" x14ac:dyDescent="0.2">
      <c r="A70" s="36">
        <v>4</v>
      </c>
      <c r="B70" s="37" t="s">
        <v>136</v>
      </c>
      <c r="C70" s="27" t="s">
        <v>137</v>
      </c>
      <c r="D70" s="42" t="s">
        <v>59</v>
      </c>
      <c r="E70" s="58" t="s">
        <v>138</v>
      </c>
      <c r="F70" s="40">
        <v>334</v>
      </c>
      <c r="G70" s="40" t="s">
        <v>139</v>
      </c>
      <c r="H70" s="59">
        <v>1</v>
      </c>
      <c r="I70" s="40" t="s">
        <v>140</v>
      </c>
      <c r="J70" s="91">
        <v>7664</v>
      </c>
      <c r="K70" s="40" t="s">
        <v>141</v>
      </c>
      <c r="L70" s="44">
        <v>1</v>
      </c>
      <c r="M70" s="40" t="s">
        <v>306</v>
      </c>
      <c r="N70" s="45" t="s">
        <v>49</v>
      </c>
      <c r="O70" s="88">
        <v>13</v>
      </c>
      <c r="P70" s="45" t="s">
        <v>142</v>
      </c>
      <c r="Q70" s="75">
        <v>13</v>
      </c>
      <c r="R70" s="32">
        <f>+Q70/O70</f>
        <v>1</v>
      </c>
      <c r="S70" s="34"/>
    </row>
    <row r="71" spans="1:19" s="25" customFormat="1" ht="51" customHeight="1" x14ac:dyDescent="0.2">
      <c r="A71" s="36">
        <v>4</v>
      </c>
      <c r="B71" s="37" t="s">
        <v>136</v>
      </c>
      <c r="C71" s="37" t="s">
        <v>137</v>
      </c>
      <c r="D71" s="54" t="s">
        <v>59</v>
      </c>
      <c r="E71" s="55" t="s">
        <v>138</v>
      </c>
      <c r="F71" s="37">
        <v>334</v>
      </c>
      <c r="G71" s="37" t="s">
        <v>139</v>
      </c>
      <c r="H71" s="50">
        <v>1</v>
      </c>
      <c r="I71" s="37" t="s">
        <v>140</v>
      </c>
      <c r="J71" s="36">
        <v>7664</v>
      </c>
      <c r="K71" s="37" t="s">
        <v>141</v>
      </c>
      <c r="L71" s="48">
        <v>1</v>
      </c>
      <c r="M71" s="40" t="s">
        <v>306</v>
      </c>
      <c r="N71" s="30" t="s">
        <v>51</v>
      </c>
      <c r="O71" s="35">
        <v>143</v>
      </c>
      <c r="P71" s="30" t="s">
        <v>52</v>
      </c>
      <c r="Q71" s="75">
        <v>143</v>
      </c>
      <c r="R71" s="32">
        <f t="shared" ref="R71:R93" si="5">+Q71/O71</f>
        <v>1</v>
      </c>
      <c r="S71" s="34"/>
    </row>
    <row r="72" spans="1:19" s="25" customFormat="1" ht="51" customHeight="1" x14ac:dyDescent="0.2">
      <c r="A72" s="36">
        <v>4</v>
      </c>
      <c r="B72" s="27" t="s">
        <v>136</v>
      </c>
      <c r="C72" s="27" t="s">
        <v>143</v>
      </c>
      <c r="D72" s="56" t="s">
        <v>59</v>
      </c>
      <c r="E72" s="57" t="s">
        <v>138</v>
      </c>
      <c r="F72" s="27">
        <v>334</v>
      </c>
      <c r="G72" s="27" t="s">
        <v>139</v>
      </c>
      <c r="H72" s="30">
        <v>1</v>
      </c>
      <c r="I72" s="27" t="s">
        <v>140</v>
      </c>
      <c r="J72" s="26">
        <v>7664</v>
      </c>
      <c r="K72" s="27" t="s">
        <v>141</v>
      </c>
      <c r="L72" s="48">
        <v>2</v>
      </c>
      <c r="M72" s="37" t="s">
        <v>307</v>
      </c>
      <c r="N72" s="30" t="s">
        <v>49</v>
      </c>
      <c r="O72" s="83">
        <v>67</v>
      </c>
      <c r="P72" s="30" t="s">
        <v>204</v>
      </c>
      <c r="Q72" s="75">
        <v>67</v>
      </c>
      <c r="R72" s="32">
        <f t="shared" si="5"/>
        <v>1</v>
      </c>
      <c r="S72" s="34"/>
    </row>
    <row r="73" spans="1:19" s="25" customFormat="1" ht="51" customHeight="1" x14ac:dyDescent="0.2">
      <c r="A73" s="36">
        <v>4</v>
      </c>
      <c r="B73" s="27" t="s">
        <v>136</v>
      </c>
      <c r="C73" s="27" t="s">
        <v>143</v>
      </c>
      <c r="D73" s="56" t="s">
        <v>59</v>
      </c>
      <c r="E73" s="57" t="s">
        <v>138</v>
      </c>
      <c r="F73" s="27">
        <v>334</v>
      </c>
      <c r="G73" s="27" t="s">
        <v>139</v>
      </c>
      <c r="H73" s="30">
        <v>1</v>
      </c>
      <c r="I73" s="27" t="s">
        <v>140</v>
      </c>
      <c r="J73" s="26">
        <v>7664</v>
      </c>
      <c r="K73" s="27" t="s">
        <v>141</v>
      </c>
      <c r="L73" s="48">
        <v>2</v>
      </c>
      <c r="M73" s="37" t="s">
        <v>307</v>
      </c>
      <c r="N73" s="30" t="s">
        <v>51</v>
      </c>
      <c r="O73" s="35">
        <v>320</v>
      </c>
      <c r="P73" s="30" t="s">
        <v>52</v>
      </c>
      <c r="Q73" s="75">
        <v>320</v>
      </c>
      <c r="R73" s="32">
        <f t="shared" si="5"/>
        <v>1</v>
      </c>
      <c r="S73" s="34"/>
    </row>
    <row r="74" spans="1:19" s="25" customFormat="1" ht="51" customHeight="1" x14ac:dyDescent="0.2">
      <c r="A74" s="36">
        <v>4</v>
      </c>
      <c r="B74" s="40" t="s">
        <v>136</v>
      </c>
      <c r="C74" s="41" t="s">
        <v>144</v>
      </c>
      <c r="D74" s="42" t="s">
        <v>59</v>
      </c>
      <c r="E74" s="58" t="s">
        <v>138</v>
      </c>
      <c r="F74" s="40">
        <v>334</v>
      </c>
      <c r="G74" s="40" t="s">
        <v>139</v>
      </c>
      <c r="H74" s="59">
        <v>1</v>
      </c>
      <c r="I74" s="40" t="s">
        <v>140</v>
      </c>
      <c r="J74" s="91">
        <v>7664</v>
      </c>
      <c r="K74" s="40" t="s">
        <v>141</v>
      </c>
      <c r="L74" s="48">
        <v>3</v>
      </c>
      <c r="M74" s="37" t="s">
        <v>145</v>
      </c>
      <c r="N74" s="30" t="s">
        <v>49</v>
      </c>
      <c r="O74" s="84">
        <v>0.4</v>
      </c>
      <c r="P74" s="30" t="s">
        <v>146</v>
      </c>
      <c r="Q74" s="75">
        <v>0.4</v>
      </c>
      <c r="R74" s="32">
        <f t="shared" si="5"/>
        <v>1</v>
      </c>
      <c r="S74" s="34"/>
    </row>
    <row r="75" spans="1:19" s="25" customFormat="1" ht="51" customHeight="1" x14ac:dyDescent="0.2">
      <c r="A75" s="36">
        <v>4</v>
      </c>
      <c r="B75" s="37" t="s">
        <v>136</v>
      </c>
      <c r="C75" s="28" t="s">
        <v>144</v>
      </c>
      <c r="D75" s="46" t="s">
        <v>59</v>
      </c>
      <c r="E75" s="53" t="s">
        <v>138</v>
      </c>
      <c r="F75" s="37">
        <v>334</v>
      </c>
      <c r="G75" s="37" t="s">
        <v>139</v>
      </c>
      <c r="H75" s="50">
        <v>1</v>
      </c>
      <c r="I75" s="37" t="s">
        <v>140</v>
      </c>
      <c r="J75" s="36">
        <v>7664</v>
      </c>
      <c r="K75" s="37" t="s">
        <v>141</v>
      </c>
      <c r="L75" s="48">
        <v>3</v>
      </c>
      <c r="M75" s="37" t="s">
        <v>145</v>
      </c>
      <c r="N75" s="30" t="s">
        <v>51</v>
      </c>
      <c r="O75" s="35">
        <v>73</v>
      </c>
      <c r="P75" s="30" t="s">
        <v>52</v>
      </c>
      <c r="Q75" s="75">
        <v>73</v>
      </c>
      <c r="R75" s="32">
        <f t="shared" si="5"/>
        <v>1</v>
      </c>
      <c r="S75" s="34"/>
    </row>
    <row r="76" spans="1:19" s="25" customFormat="1" ht="51" customHeight="1" x14ac:dyDescent="0.2">
      <c r="A76" s="36">
        <v>4</v>
      </c>
      <c r="B76" s="37" t="s">
        <v>136</v>
      </c>
      <c r="C76" s="27" t="s">
        <v>137</v>
      </c>
      <c r="D76" s="46" t="s">
        <v>59</v>
      </c>
      <c r="E76" s="53" t="s">
        <v>138</v>
      </c>
      <c r="F76" s="37">
        <v>334</v>
      </c>
      <c r="G76" s="37" t="s">
        <v>139</v>
      </c>
      <c r="H76" s="50">
        <v>1</v>
      </c>
      <c r="I76" s="37" t="s">
        <v>140</v>
      </c>
      <c r="J76" s="36">
        <v>7664</v>
      </c>
      <c r="K76" s="37" t="s">
        <v>141</v>
      </c>
      <c r="L76" s="48">
        <v>4</v>
      </c>
      <c r="M76" s="37" t="s">
        <v>147</v>
      </c>
      <c r="N76" s="30" t="s">
        <v>49</v>
      </c>
      <c r="O76" s="84">
        <v>0.3</v>
      </c>
      <c r="P76" s="30" t="s">
        <v>148</v>
      </c>
      <c r="Q76" s="75">
        <v>0.3</v>
      </c>
      <c r="R76" s="32">
        <f t="shared" si="5"/>
        <v>1</v>
      </c>
      <c r="S76" s="34"/>
    </row>
    <row r="77" spans="1:19" s="25" customFormat="1" ht="51" customHeight="1" x14ac:dyDescent="0.2">
      <c r="A77" s="36">
        <v>4</v>
      </c>
      <c r="B77" s="37" t="s">
        <v>136</v>
      </c>
      <c r="C77" s="27" t="s">
        <v>137</v>
      </c>
      <c r="D77" s="46" t="s">
        <v>59</v>
      </c>
      <c r="E77" s="53" t="s">
        <v>138</v>
      </c>
      <c r="F77" s="37">
        <v>334</v>
      </c>
      <c r="G77" s="37" t="s">
        <v>139</v>
      </c>
      <c r="H77" s="50">
        <v>1</v>
      </c>
      <c r="I77" s="37" t="s">
        <v>140</v>
      </c>
      <c r="J77" s="36">
        <v>7664</v>
      </c>
      <c r="K77" s="37" t="s">
        <v>141</v>
      </c>
      <c r="L77" s="48">
        <v>4</v>
      </c>
      <c r="M77" s="37" t="s">
        <v>147</v>
      </c>
      <c r="N77" s="30" t="s">
        <v>51</v>
      </c>
      <c r="O77" s="35">
        <v>128</v>
      </c>
      <c r="P77" s="30" t="s">
        <v>52</v>
      </c>
      <c r="Q77" s="75">
        <v>128</v>
      </c>
      <c r="R77" s="32">
        <f t="shared" si="5"/>
        <v>1</v>
      </c>
      <c r="S77" s="34"/>
    </row>
    <row r="78" spans="1:19" s="25" customFormat="1" ht="75.75" customHeight="1" x14ac:dyDescent="0.2">
      <c r="A78" s="36">
        <v>4</v>
      </c>
      <c r="B78" s="37" t="s">
        <v>136</v>
      </c>
      <c r="C78" s="27" t="s">
        <v>149</v>
      </c>
      <c r="D78" s="46" t="s">
        <v>59</v>
      </c>
      <c r="E78" s="53" t="s">
        <v>138</v>
      </c>
      <c r="F78" s="37">
        <v>334</v>
      </c>
      <c r="G78" s="37" t="s">
        <v>139</v>
      </c>
      <c r="H78" s="50">
        <v>1</v>
      </c>
      <c r="I78" s="37" t="s">
        <v>140</v>
      </c>
      <c r="J78" s="36">
        <v>7664</v>
      </c>
      <c r="K78" s="37" t="s">
        <v>141</v>
      </c>
      <c r="L78" s="48">
        <v>5</v>
      </c>
      <c r="M78" s="37" t="s">
        <v>150</v>
      </c>
      <c r="N78" s="30" t="s">
        <v>49</v>
      </c>
      <c r="O78" s="83">
        <v>12</v>
      </c>
      <c r="P78" s="30" t="s">
        <v>205</v>
      </c>
      <c r="Q78" s="75">
        <v>12</v>
      </c>
      <c r="R78" s="32">
        <f t="shared" si="5"/>
        <v>1</v>
      </c>
      <c r="S78" s="34"/>
    </row>
    <row r="79" spans="1:19" s="25" customFormat="1" ht="75.75" customHeight="1" x14ac:dyDescent="0.2">
      <c r="A79" s="36">
        <v>4</v>
      </c>
      <c r="B79" s="37" t="s">
        <v>136</v>
      </c>
      <c r="C79" s="37" t="s">
        <v>149</v>
      </c>
      <c r="D79" s="54" t="s">
        <v>59</v>
      </c>
      <c r="E79" s="55" t="s">
        <v>138</v>
      </c>
      <c r="F79" s="37">
        <v>334</v>
      </c>
      <c r="G79" s="37" t="s">
        <v>139</v>
      </c>
      <c r="H79" s="50">
        <v>1</v>
      </c>
      <c r="I79" s="37" t="s">
        <v>140</v>
      </c>
      <c r="J79" s="36">
        <v>7664</v>
      </c>
      <c r="K79" s="37" t="s">
        <v>141</v>
      </c>
      <c r="L79" s="48">
        <v>5</v>
      </c>
      <c r="M79" s="37" t="s">
        <v>150</v>
      </c>
      <c r="N79" s="30" t="s">
        <v>51</v>
      </c>
      <c r="O79" s="35">
        <v>86</v>
      </c>
      <c r="P79" s="30" t="s">
        <v>52</v>
      </c>
      <c r="Q79" s="75">
        <v>86</v>
      </c>
      <c r="R79" s="32">
        <f t="shared" si="5"/>
        <v>1</v>
      </c>
      <c r="S79" s="60"/>
    </row>
    <row r="80" spans="1:19" s="25" customFormat="1" ht="75.75" customHeight="1" x14ac:dyDescent="0.2">
      <c r="A80" s="36">
        <v>4</v>
      </c>
      <c r="B80" s="27" t="s">
        <v>151</v>
      </c>
      <c r="C80" s="28" t="s">
        <v>149</v>
      </c>
      <c r="D80" s="61" t="s">
        <v>43</v>
      </c>
      <c r="E80" s="61" t="s">
        <v>95</v>
      </c>
      <c r="F80" s="27">
        <v>539</v>
      </c>
      <c r="G80" s="27" t="s">
        <v>152</v>
      </c>
      <c r="H80" s="49">
        <v>1</v>
      </c>
      <c r="I80" s="27" t="s">
        <v>153</v>
      </c>
      <c r="J80" s="26">
        <v>7760</v>
      </c>
      <c r="K80" s="27" t="s">
        <v>84</v>
      </c>
      <c r="L80" s="31">
        <v>8</v>
      </c>
      <c r="M80" s="27" t="s">
        <v>154</v>
      </c>
      <c r="N80" s="30" t="s">
        <v>49</v>
      </c>
      <c r="O80" s="85">
        <v>35</v>
      </c>
      <c r="P80" s="30" t="s">
        <v>155</v>
      </c>
      <c r="Q80" s="30">
        <v>35</v>
      </c>
      <c r="R80" s="32">
        <f t="shared" si="5"/>
        <v>1</v>
      </c>
      <c r="S80" s="60"/>
    </row>
    <row r="81" spans="1:19" s="25" customFormat="1" ht="75.75" customHeight="1" x14ac:dyDescent="0.2">
      <c r="A81" s="36">
        <v>4</v>
      </c>
      <c r="B81" s="27" t="s">
        <v>151</v>
      </c>
      <c r="C81" s="28" t="s">
        <v>149</v>
      </c>
      <c r="D81" s="61" t="s">
        <v>43</v>
      </c>
      <c r="E81" s="61" t="s">
        <v>95</v>
      </c>
      <c r="F81" s="27">
        <v>539</v>
      </c>
      <c r="G81" s="27" t="s">
        <v>152</v>
      </c>
      <c r="H81" s="49">
        <v>1</v>
      </c>
      <c r="I81" s="27" t="s">
        <v>153</v>
      </c>
      <c r="J81" s="26">
        <v>7760</v>
      </c>
      <c r="K81" s="27" t="s">
        <v>84</v>
      </c>
      <c r="L81" s="31">
        <v>8</v>
      </c>
      <c r="M81" s="27" t="s">
        <v>154</v>
      </c>
      <c r="N81" s="30" t="s">
        <v>51</v>
      </c>
      <c r="O81" s="35">
        <v>326</v>
      </c>
      <c r="P81" s="30" t="s">
        <v>52</v>
      </c>
      <c r="Q81" s="30">
        <v>321</v>
      </c>
      <c r="R81" s="32">
        <f t="shared" si="5"/>
        <v>0.98466257668711654</v>
      </c>
      <c r="S81" s="60"/>
    </row>
    <row r="82" spans="1:19" s="25" customFormat="1" ht="51" customHeight="1" x14ac:dyDescent="0.2">
      <c r="A82" s="26">
        <v>5</v>
      </c>
      <c r="B82" s="62" t="s">
        <v>156</v>
      </c>
      <c r="C82" s="63" t="s">
        <v>157</v>
      </c>
      <c r="D82" s="42" t="s">
        <v>80</v>
      </c>
      <c r="E82" s="42" t="s">
        <v>81</v>
      </c>
      <c r="F82" s="40">
        <v>493</v>
      </c>
      <c r="G82" s="40" t="s">
        <v>82</v>
      </c>
      <c r="H82" s="43">
        <v>1</v>
      </c>
      <c r="I82" s="40" t="s">
        <v>83</v>
      </c>
      <c r="J82" s="91">
        <v>7760</v>
      </c>
      <c r="K82" s="40" t="s">
        <v>84</v>
      </c>
      <c r="L82" s="44">
        <v>1</v>
      </c>
      <c r="M82" s="40" t="s">
        <v>158</v>
      </c>
      <c r="N82" s="112" t="s">
        <v>49</v>
      </c>
      <c r="O82" s="113">
        <v>0</v>
      </c>
      <c r="P82" s="112" t="s">
        <v>159</v>
      </c>
      <c r="Q82" s="112"/>
      <c r="R82" s="112"/>
      <c r="S82" s="64" t="s">
        <v>314</v>
      </c>
    </row>
    <row r="83" spans="1:19" s="25" customFormat="1" ht="69" customHeight="1" x14ac:dyDescent="0.2">
      <c r="A83" s="26">
        <v>5</v>
      </c>
      <c r="B83" s="27" t="s">
        <v>156</v>
      </c>
      <c r="C83" s="65" t="s">
        <v>157</v>
      </c>
      <c r="D83" s="46" t="s">
        <v>80</v>
      </c>
      <c r="E83" s="46" t="s">
        <v>81</v>
      </c>
      <c r="F83" s="37">
        <v>493</v>
      </c>
      <c r="G83" s="37" t="s">
        <v>82</v>
      </c>
      <c r="H83" s="47">
        <v>1</v>
      </c>
      <c r="I83" s="37" t="s">
        <v>83</v>
      </c>
      <c r="J83" s="36">
        <v>7760</v>
      </c>
      <c r="K83" s="37" t="s">
        <v>84</v>
      </c>
      <c r="L83" s="48">
        <v>1</v>
      </c>
      <c r="M83" s="37" t="s">
        <v>158</v>
      </c>
      <c r="N83" s="112" t="s">
        <v>51</v>
      </c>
      <c r="O83" s="114">
        <v>0</v>
      </c>
      <c r="P83" s="112" t="s">
        <v>52</v>
      </c>
      <c r="Q83" s="112"/>
      <c r="R83" s="112"/>
      <c r="S83" s="64" t="s">
        <v>314</v>
      </c>
    </row>
    <row r="84" spans="1:19" s="25" customFormat="1" ht="51" customHeight="1" x14ac:dyDescent="0.2">
      <c r="A84" s="26">
        <v>5</v>
      </c>
      <c r="B84" s="27" t="s">
        <v>156</v>
      </c>
      <c r="C84" s="65" t="s">
        <v>157</v>
      </c>
      <c r="D84" s="46" t="s">
        <v>80</v>
      </c>
      <c r="E84" s="46" t="s">
        <v>81</v>
      </c>
      <c r="F84" s="37">
        <v>493</v>
      </c>
      <c r="G84" s="37" t="s">
        <v>82</v>
      </c>
      <c r="H84" s="47">
        <v>1</v>
      </c>
      <c r="I84" s="37" t="s">
        <v>83</v>
      </c>
      <c r="J84" s="36">
        <v>7760</v>
      </c>
      <c r="K84" s="37" t="s">
        <v>84</v>
      </c>
      <c r="L84" s="48">
        <v>2</v>
      </c>
      <c r="M84" s="37" t="s">
        <v>160</v>
      </c>
      <c r="N84" s="30" t="s">
        <v>49</v>
      </c>
      <c r="O84" s="81">
        <v>0.9</v>
      </c>
      <c r="P84" s="30" t="s">
        <v>161</v>
      </c>
      <c r="Q84" s="49">
        <v>0.9</v>
      </c>
      <c r="R84" s="32">
        <f t="shared" si="5"/>
        <v>1</v>
      </c>
      <c r="S84" s="34"/>
    </row>
    <row r="85" spans="1:19" s="25" customFormat="1" ht="67.5" customHeight="1" x14ac:dyDescent="0.2">
      <c r="A85" s="26">
        <v>5</v>
      </c>
      <c r="B85" s="27" t="s">
        <v>156</v>
      </c>
      <c r="C85" s="65" t="s">
        <v>157</v>
      </c>
      <c r="D85" s="46" t="s">
        <v>80</v>
      </c>
      <c r="E85" s="46" t="s">
        <v>81</v>
      </c>
      <c r="F85" s="37">
        <v>493</v>
      </c>
      <c r="G85" s="37" t="s">
        <v>82</v>
      </c>
      <c r="H85" s="47">
        <v>1</v>
      </c>
      <c r="I85" s="37" t="s">
        <v>83</v>
      </c>
      <c r="J85" s="36">
        <v>7760</v>
      </c>
      <c r="K85" s="37" t="s">
        <v>84</v>
      </c>
      <c r="L85" s="48">
        <v>2</v>
      </c>
      <c r="M85" s="37" t="s">
        <v>160</v>
      </c>
      <c r="N85" s="30" t="s">
        <v>51</v>
      </c>
      <c r="O85" s="35">
        <v>644</v>
      </c>
      <c r="P85" s="30" t="s">
        <v>52</v>
      </c>
      <c r="Q85" s="30">
        <v>643</v>
      </c>
      <c r="R85" s="32">
        <f t="shared" si="5"/>
        <v>0.99844720496894412</v>
      </c>
      <c r="S85" s="34"/>
    </row>
    <row r="86" spans="1:19" s="25" customFormat="1" ht="51" customHeight="1" x14ac:dyDescent="0.2">
      <c r="A86" s="26">
        <v>5</v>
      </c>
      <c r="B86" s="27" t="s">
        <v>156</v>
      </c>
      <c r="C86" s="65" t="s">
        <v>157</v>
      </c>
      <c r="D86" s="46" t="s">
        <v>80</v>
      </c>
      <c r="E86" s="46" t="s">
        <v>81</v>
      </c>
      <c r="F86" s="37">
        <v>493</v>
      </c>
      <c r="G86" s="37" t="s">
        <v>82</v>
      </c>
      <c r="H86" s="47">
        <v>1</v>
      </c>
      <c r="I86" s="37" t="s">
        <v>83</v>
      </c>
      <c r="J86" s="36">
        <v>7760</v>
      </c>
      <c r="K86" s="37" t="s">
        <v>84</v>
      </c>
      <c r="L86" s="48">
        <v>3</v>
      </c>
      <c r="M86" s="37" t="s">
        <v>162</v>
      </c>
      <c r="N86" s="30" t="s">
        <v>49</v>
      </c>
      <c r="O86" s="81">
        <v>0.3</v>
      </c>
      <c r="P86" s="30" t="s">
        <v>163</v>
      </c>
      <c r="Q86" s="49">
        <v>0.3</v>
      </c>
      <c r="R86" s="32">
        <f t="shared" si="5"/>
        <v>1</v>
      </c>
      <c r="S86" s="34"/>
    </row>
    <row r="87" spans="1:19" s="25" customFormat="1" ht="43.5" customHeight="1" x14ac:dyDescent="0.2">
      <c r="A87" s="26">
        <v>5</v>
      </c>
      <c r="B87" s="27" t="s">
        <v>156</v>
      </c>
      <c r="C87" s="65" t="s">
        <v>157</v>
      </c>
      <c r="D87" s="46" t="s">
        <v>80</v>
      </c>
      <c r="E87" s="46" t="s">
        <v>81</v>
      </c>
      <c r="F87" s="37">
        <v>493</v>
      </c>
      <c r="G87" s="37" t="s">
        <v>82</v>
      </c>
      <c r="H87" s="47">
        <v>1</v>
      </c>
      <c r="I87" s="37" t="s">
        <v>83</v>
      </c>
      <c r="J87" s="36">
        <v>7760</v>
      </c>
      <c r="K87" s="37" t="s">
        <v>84</v>
      </c>
      <c r="L87" s="48">
        <v>3</v>
      </c>
      <c r="M87" s="37" t="s">
        <v>162</v>
      </c>
      <c r="N87" s="30" t="s">
        <v>51</v>
      </c>
      <c r="O87" s="35">
        <v>171</v>
      </c>
      <c r="P87" s="30" t="s">
        <v>52</v>
      </c>
      <c r="Q87" s="30">
        <v>171</v>
      </c>
      <c r="R87" s="32">
        <f t="shared" si="5"/>
        <v>1</v>
      </c>
      <c r="S87" s="34"/>
    </row>
    <row r="88" spans="1:19" s="25" customFormat="1" ht="43.5" customHeight="1" x14ac:dyDescent="0.2">
      <c r="A88" s="26">
        <v>5</v>
      </c>
      <c r="B88" s="27" t="s">
        <v>156</v>
      </c>
      <c r="C88" s="65" t="s">
        <v>157</v>
      </c>
      <c r="D88" s="46" t="s">
        <v>80</v>
      </c>
      <c r="E88" s="46" t="s">
        <v>81</v>
      </c>
      <c r="F88" s="37">
        <v>493</v>
      </c>
      <c r="G88" s="37" t="s">
        <v>82</v>
      </c>
      <c r="H88" s="47">
        <v>1</v>
      </c>
      <c r="I88" s="37" t="s">
        <v>83</v>
      </c>
      <c r="J88" s="36">
        <v>7760</v>
      </c>
      <c r="K88" s="37" t="s">
        <v>84</v>
      </c>
      <c r="L88" s="48">
        <v>4</v>
      </c>
      <c r="M88" s="37" t="s">
        <v>164</v>
      </c>
      <c r="N88" s="30" t="s">
        <v>49</v>
      </c>
      <c r="O88" s="81">
        <v>1</v>
      </c>
      <c r="P88" s="30" t="s">
        <v>165</v>
      </c>
      <c r="Q88" s="49">
        <v>1</v>
      </c>
      <c r="R88" s="32">
        <f t="shared" si="5"/>
        <v>1</v>
      </c>
      <c r="S88" s="34"/>
    </row>
    <row r="89" spans="1:19" s="25" customFormat="1" ht="75" customHeight="1" x14ac:dyDescent="0.2">
      <c r="A89" s="26">
        <v>5</v>
      </c>
      <c r="B89" s="27" t="s">
        <v>156</v>
      </c>
      <c r="C89" s="65" t="s">
        <v>157</v>
      </c>
      <c r="D89" s="46" t="s">
        <v>80</v>
      </c>
      <c r="E89" s="46" t="s">
        <v>81</v>
      </c>
      <c r="F89" s="37">
        <v>493</v>
      </c>
      <c r="G89" s="37" t="s">
        <v>82</v>
      </c>
      <c r="H89" s="47">
        <v>1</v>
      </c>
      <c r="I89" s="37" t="s">
        <v>83</v>
      </c>
      <c r="J89" s="36">
        <v>7760</v>
      </c>
      <c r="K89" s="37" t="s">
        <v>84</v>
      </c>
      <c r="L89" s="48">
        <v>4</v>
      </c>
      <c r="M89" s="37" t="s">
        <v>164</v>
      </c>
      <c r="N89" s="30" t="s">
        <v>51</v>
      </c>
      <c r="O89" s="35">
        <v>74</v>
      </c>
      <c r="P89" s="30" t="s">
        <v>52</v>
      </c>
      <c r="Q89" s="30">
        <v>72</v>
      </c>
      <c r="R89" s="32">
        <f t="shared" si="5"/>
        <v>0.97297297297297303</v>
      </c>
      <c r="S89" s="34"/>
    </row>
    <row r="90" spans="1:19" s="25" customFormat="1" ht="57.75" customHeight="1" x14ac:dyDescent="0.2">
      <c r="A90" s="26">
        <v>5</v>
      </c>
      <c r="B90" s="27" t="s">
        <v>156</v>
      </c>
      <c r="C90" s="65" t="s">
        <v>157</v>
      </c>
      <c r="D90" s="46" t="s">
        <v>80</v>
      </c>
      <c r="E90" s="46" t="s">
        <v>81</v>
      </c>
      <c r="F90" s="37">
        <v>493</v>
      </c>
      <c r="G90" s="37" t="s">
        <v>82</v>
      </c>
      <c r="H90" s="47">
        <v>1</v>
      </c>
      <c r="I90" s="37" t="s">
        <v>83</v>
      </c>
      <c r="J90" s="36">
        <v>7760</v>
      </c>
      <c r="K90" s="37" t="s">
        <v>84</v>
      </c>
      <c r="L90" s="48">
        <v>5</v>
      </c>
      <c r="M90" s="37" t="s">
        <v>166</v>
      </c>
      <c r="N90" s="112" t="s">
        <v>49</v>
      </c>
      <c r="O90" s="113"/>
      <c r="P90" s="112"/>
      <c r="Q90" s="112"/>
      <c r="R90" s="112"/>
      <c r="S90" s="64" t="s">
        <v>314</v>
      </c>
    </row>
    <row r="91" spans="1:19" s="25" customFormat="1" ht="54.75" customHeight="1" x14ac:dyDescent="0.2">
      <c r="A91" s="26">
        <v>5</v>
      </c>
      <c r="B91" s="27" t="s">
        <v>156</v>
      </c>
      <c r="C91" s="65" t="s">
        <v>157</v>
      </c>
      <c r="D91" s="46" t="s">
        <v>80</v>
      </c>
      <c r="E91" s="46" t="s">
        <v>81</v>
      </c>
      <c r="F91" s="37">
        <v>493</v>
      </c>
      <c r="G91" s="37" t="s">
        <v>82</v>
      </c>
      <c r="H91" s="47">
        <v>1</v>
      </c>
      <c r="I91" s="37" t="s">
        <v>83</v>
      </c>
      <c r="J91" s="36">
        <v>7760</v>
      </c>
      <c r="K91" s="37" t="s">
        <v>84</v>
      </c>
      <c r="L91" s="48">
        <v>5</v>
      </c>
      <c r="M91" s="37" t="s">
        <v>166</v>
      </c>
      <c r="N91" s="112" t="s">
        <v>51</v>
      </c>
      <c r="O91" s="114"/>
      <c r="P91" s="112"/>
      <c r="Q91" s="112"/>
      <c r="R91" s="112"/>
      <c r="S91" s="64" t="s">
        <v>314</v>
      </c>
    </row>
    <row r="92" spans="1:19" s="25" customFormat="1" ht="72.75" customHeight="1" x14ac:dyDescent="0.2">
      <c r="A92" s="26">
        <v>5</v>
      </c>
      <c r="B92" s="27" t="s">
        <v>156</v>
      </c>
      <c r="C92" s="37" t="s">
        <v>167</v>
      </c>
      <c r="D92" s="46" t="s">
        <v>80</v>
      </c>
      <c r="E92" s="46" t="s">
        <v>81</v>
      </c>
      <c r="F92" s="27">
        <v>493</v>
      </c>
      <c r="G92" s="27" t="s">
        <v>82</v>
      </c>
      <c r="H92" s="49">
        <v>1</v>
      </c>
      <c r="I92" s="27" t="s">
        <v>83</v>
      </c>
      <c r="J92" s="36">
        <v>7760</v>
      </c>
      <c r="K92" s="27" t="s">
        <v>84</v>
      </c>
      <c r="L92" s="31">
        <v>6</v>
      </c>
      <c r="M92" s="27" t="s">
        <v>168</v>
      </c>
      <c r="N92" s="30" t="s">
        <v>49</v>
      </c>
      <c r="O92" s="111">
        <v>0.31690000000000002</v>
      </c>
      <c r="P92" s="30" t="s">
        <v>133</v>
      </c>
      <c r="Q92" s="32">
        <v>0.3</v>
      </c>
      <c r="R92" s="32">
        <f t="shared" si="5"/>
        <v>0.94667087409277362</v>
      </c>
      <c r="S92" s="34"/>
    </row>
    <row r="93" spans="1:19" s="25" customFormat="1" ht="94.5" customHeight="1" x14ac:dyDescent="0.2">
      <c r="A93" s="26">
        <v>5</v>
      </c>
      <c r="B93" s="27" t="s">
        <v>156</v>
      </c>
      <c r="C93" s="37" t="s">
        <v>167</v>
      </c>
      <c r="D93" s="46" t="s">
        <v>80</v>
      </c>
      <c r="E93" s="46" t="s">
        <v>81</v>
      </c>
      <c r="F93" s="27">
        <v>493</v>
      </c>
      <c r="G93" s="27" t="s">
        <v>82</v>
      </c>
      <c r="H93" s="49">
        <v>1</v>
      </c>
      <c r="I93" s="27" t="s">
        <v>83</v>
      </c>
      <c r="J93" s="26">
        <v>7760</v>
      </c>
      <c r="K93" s="27" t="s">
        <v>84</v>
      </c>
      <c r="L93" s="31">
        <v>6</v>
      </c>
      <c r="M93" s="27" t="s">
        <v>168</v>
      </c>
      <c r="N93" s="30" t="s">
        <v>51</v>
      </c>
      <c r="O93" s="35">
        <v>1848</v>
      </c>
      <c r="P93" s="30" t="s">
        <v>52</v>
      </c>
      <c r="Q93" s="30">
        <v>1848</v>
      </c>
      <c r="R93" s="32">
        <f t="shared" si="5"/>
        <v>1</v>
      </c>
      <c r="S93" s="34"/>
    </row>
    <row r="94" spans="1:19" ht="47.25" x14ac:dyDescent="0.25">
      <c r="J94" s="19"/>
      <c r="M94" s="66"/>
      <c r="N94" s="67" t="s">
        <v>169</v>
      </c>
      <c r="O94" s="68"/>
      <c r="P94" s="69"/>
      <c r="Q94" s="77"/>
      <c r="R94" s="76">
        <f>+AVERAGE(R18:R93)</f>
        <v>0.99316170976142337</v>
      </c>
    </row>
    <row r="95" spans="1:19" ht="35.25" customHeight="1" x14ac:dyDescent="0.25"/>
    <row r="96" spans="1:19" ht="15.75" customHeight="1" x14ac:dyDescent="0.25">
      <c r="M96" s="70"/>
      <c r="Q96" s="24" t="s">
        <v>170</v>
      </c>
      <c r="R96" s="71">
        <v>1</v>
      </c>
    </row>
    <row r="97" spans="14:18" ht="18.75" x14ac:dyDescent="0.25">
      <c r="Q97" s="24" t="s">
        <v>171</v>
      </c>
      <c r="R97" s="72">
        <f>R94/R96</f>
        <v>0.99316170976142337</v>
      </c>
    </row>
    <row r="98" spans="14:18" x14ac:dyDescent="0.25">
      <c r="N98" s="89"/>
      <c r="R98" s="73"/>
    </row>
  </sheetData>
  <autoFilter ref="A17:T94" xr:uid="{069FDA0A-545F-41CF-ABFB-7A648B0E6E79}">
    <filterColumn colId="0" showButton="0"/>
  </autoFilter>
  <mergeCells count="39">
    <mergeCell ref="Q8:S8"/>
    <mergeCell ref="C9:G9"/>
    <mergeCell ref="J9:P9"/>
    <mergeCell ref="Q9:S9"/>
    <mergeCell ref="C10:F10"/>
    <mergeCell ref="J10:P10"/>
    <mergeCell ref="Q10:S10"/>
    <mergeCell ref="I6:I12"/>
    <mergeCell ref="J6:P6"/>
    <mergeCell ref="Q6:S6"/>
    <mergeCell ref="C7:G7"/>
    <mergeCell ref="J7:P7"/>
    <mergeCell ref="Q7:S7"/>
    <mergeCell ref="C8:F8"/>
    <mergeCell ref="J8:P8"/>
    <mergeCell ref="Q11:S11"/>
    <mergeCell ref="Q12:S12"/>
    <mergeCell ref="A15:C15"/>
    <mergeCell ref="D15:E15"/>
    <mergeCell ref="F15:I15"/>
    <mergeCell ref="J15:P15"/>
    <mergeCell ref="Q15:R16"/>
    <mergeCell ref="S15:S17"/>
    <mergeCell ref="A16:B17"/>
    <mergeCell ref="C16:C17"/>
    <mergeCell ref="D16:D17"/>
    <mergeCell ref="E16:E17"/>
    <mergeCell ref="A1:P5"/>
    <mergeCell ref="K16:K17"/>
    <mergeCell ref="L16:M16"/>
    <mergeCell ref="O16:P16"/>
    <mergeCell ref="C12:F12"/>
    <mergeCell ref="J12:P12"/>
    <mergeCell ref="H30:H31"/>
    <mergeCell ref="I30:I31"/>
    <mergeCell ref="J11:P11"/>
    <mergeCell ref="C6:F6"/>
    <mergeCell ref="F16:I16"/>
    <mergeCell ref="J16:J17"/>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979B-093B-4E94-BEE4-964685580A8D}">
  <dimension ref="A1:F88"/>
  <sheetViews>
    <sheetView workbookViewId="0">
      <selection activeCell="C89" sqref="C89"/>
    </sheetView>
  </sheetViews>
  <sheetFormatPr baseColWidth="10" defaultRowHeight="15" x14ac:dyDescent="0.25"/>
  <cols>
    <col min="1" max="1" width="69.140625" style="239" customWidth="1"/>
    <col min="2" max="2" width="24.140625" style="248" bestFit="1" customWidth="1"/>
    <col min="3" max="3" width="21.28515625" style="248" bestFit="1" customWidth="1"/>
    <col min="4" max="4" width="26" style="248" bestFit="1" customWidth="1"/>
    <col min="5" max="5" width="19.7109375" style="249" bestFit="1" customWidth="1"/>
    <col min="6" max="6" width="15.5703125" style="249" bestFit="1" customWidth="1"/>
    <col min="7" max="16384" width="11.42578125" style="239"/>
  </cols>
  <sheetData>
    <row r="1" spans="1:6" ht="26.25" customHeight="1" x14ac:dyDescent="0.25">
      <c r="A1" s="155" t="s">
        <v>0</v>
      </c>
      <c r="B1" s="155"/>
      <c r="C1" s="155"/>
      <c r="D1" s="155"/>
    </row>
    <row r="2" spans="1:6" ht="26.25" customHeight="1" x14ac:dyDescent="0.25">
      <c r="A2" s="155"/>
      <c r="B2" s="155"/>
      <c r="C2" s="155"/>
      <c r="D2" s="155"/>
    </row>
    <row r="3" spans="1:6" ht="26.25" customHeight="1" x14ac:dyDescent="0.25">
      <c r="A3" s="250"/>
      <c r="B3" s="250"/>
      <c r="C3" s="250"/>
      <c r="D3" s="250"/>
    </row>
    <row r="4" spans="1:6" ht="25.5" x14ac:dyDescent="0.25">
      <c r="A4" s="251" t="s">
        <v>398</v>
      </c>
      <c r="B4" s="251" t="s">
        <v>399</v>
      </c>
      <c r="C4" s="251" t="s">
        <v>39</v>
      </c>
      <c r="D4" s="251" t="s">
        <v>337</v>
      </c>
      <c r="E4" s="251" t="s">
        <v>338</v>
      </c>
      <c r="F4" s="251" t="s">
        <v>339</v>
      </c>
    </row>
    <row r="5" spans="1:6" x14ac:dyDescent="0.25">
      <c r="A5" s="240" t="s">
        <v>340</v>
      </c>
      <c r="B5" s="235">
        <v>750000000</v>
      </c>
      <c r="C5" s="236">
        <v>749726970</v>
      </c>
      <c r="D5" s="236">
        <v>706483077</v>
      </c>
      <c r="E5" s="237">
        <v>0.99963595999999999</v>
      </c>
      <c r="F5" s="238">
        <v>0.94197743599999995</v>
      </c>
    </row>
    <row r="6" spans="1:6" x14ac:dyDescent="0.25">
      <c r="A6" s="241" t="s">
        <v>341</v>
      </c>
      <c r="B6" s="242">
        <v>319666140</v>
      </c>
      <c r="C6" s="243">
        <v>319666140</v>
      </c>
      <c r="D6" s="243">
        <v>292409857</v>
      </c>
      <c r="E6" s="244">
        <v>1</v>
      </c>
      <c r="F6" s="245">
        <v>0.91473515774926928</v>
      </c>
    </row>
    <row r="7" spans="1:6" x14ac:dyDescent="0.25">
      <c r="A7" s="246" t="s">
        <v>342</v>
      </c>
      <c r="B7" s="242">
        <v>319666140</v>
      </c>
      <c r="C7" s="243">
        <v>319666140</v>
      </c>
      <c r="D7" s="243">
        <v>292409857</v>
      </c>
      <c r="E7" s="244">
        <v>1</v>
      </c>
      <c r="F7" s="245">
        <v>0.91473515774926928</v>
      </c>
    </row>
    <row r="8" spans="1:6" x14ac:dyDescent="0.25">
      <c r="A8" s="241" t="s">
        <v>343</v>
      </c>
      <c r="B8" s="242">
        <v>86000000</v>
      </c>
      <c r="C8" s="243">
        <v>85726970</v>
      </c>
      <c r="D8" s="243">
        <v>75189680</v>
      </c>
      <c r="E8" s="244">
        <v>0.99682523255813948</v>
      </c>
      <c r="F8" s="245">
        <v>0.87429860465116283</v>
      </c>
    </row>
    <row r="9" spans="1:6" x14ac:dyDescent="0.25">
      <c r="A9" s="246" t="s">
        <v>344</v>
      </c>
      <c r="B9" s="242">
        <v>86000000</v>
      </c>
      <c r="C9" s="243">
        <v>85726970</v>
      </c>
      <c r="D9" s="243">
        <v>75189680</v>
      </c>
      <c r="E9" s="244">
        <v>0.99682523255813948</v>
      </c>
      <c r="F9" s="245">
        <v>0.87429860465116283</v>
      </c>
    </row>
    <row r="10" spans="1:6" x14ac:dyDescent="0.25">
      <c r="A10" s="241" t="s">
        <v>345</v>
      </c>
      <c r="B10" s="242">
        <v>128486560</v>
      </c>
      <c r="C10" s="243">
        <v>128486560</v>
      </c>
      <c r="D10" s="243">
        <v>128486560</v>
      </c>
      <c r="E10" s="244">
        <v>1</v>
      </c>
      <c r="F10" s="245">
        <v>1</v>
      </c>
    </row>
    <row r="11" spans="1:6" x14ac:dyDescent="0.25">
      <c r="A11" s="246" t="s">
        <v>344</v>
      </c>
      <c r="B11" s="242">
        <v>128486560</v>
      </c>
      <c r="C11" s="243">
        <v>128486560</v>
      </c>
      <c r="D11" s="243">
        <v>128486560</v>
      </c>
      <c r="E11" s="244">
        <v>1</v>
      </c>
      <c r="F11" s="245">
        <v>1</v>
      </c>
    </row>
    <row r="12" spans="1:6" x14ac:dyDescent="0.25">
      <c r="A12" s="241" t="s">
        <v>346</v>
      </c>
      <c r="B12" s="242">
        <v>72957300</v>
      </c>
      <c r="C12" s="243">
        <v>72957300</v>
      </c>
      <c r="D12" s="243">
        <v>72578480</v>
      </c>
      <c r="E12" s="244">
        <v>1</v>
      </c>
      <c r="F12" s="245">
        <v>0.99480764776108765</v>
      </c>
    </row>
    <row r="13" spans="1:6" x14ac:dyDescent="0.25">
      <c r="A13" s="246" t="s">
        <v>344</v>
      </c>
      <c r="B13" s="242">
        <v>72957300</v>
      </c>
      <c r="C13" s="243">
        <v>72957300</v>
      </c>
      <c r="D13" s="243">
        <v>72578480</v>
      </c>
      <c r="E13" s="244">
        <v>1</v>
      </c>
      <c r="F13" s="245">
        <v>0.99480764776108765</v>
      </c>
    </row>
    <row r="14" spans="1:6" x14ac:dyDescent="0.25">
      <c r="A14" s="241" t="s">
        <v>347</v>
      </c>
      <c r="B14" s="242">
        <v>142890000</v>
      </c>
      <c r="C14" s="243">
        <v>142890000</v>
      </c>
      <c r="D14" s="243">
        <v>137818500</v>
      </c>
      <c r="E14" s="244">
        <v>1</v>
      </c>
      <c r="F14" s="245">
        <v>0.9645076632374554</v>
      </c>
    </row>
    <row r="15" spans="1:6" x14ac:dyDescent="0.25">
      <c r="A15" s="246" t="s">
        <v>342</v>
      </c>
      <c r="B15" s="242">
        <v>142890000</v>
      </c>
      <c r="C15" s="243">
        <v>142890000</v>
      </c>
      <c r="D15" s="243">
        <v>137818500</v>
      </c>
      <c r="E15" s="244">
        <v>1</v>
      </c>
      <c r="F15" s="245">
        <v>0.9645076632374554</v>
      </c>
    </row>
    <row r="16" spans="1:6" x14ac:dyDescent="0.25">
      <c r="A16" s="247" t="s">
        <v>348</v>
      </c>
      <c r="B16" s="242">
        <v>1873444000</v>
      </c>
      <c r="C16" s="243">
        <v>1863971752</v>
      </c>
      <c r="D16" s="243">
        <v>1706164786</v>
      </c>
      <c r="E16" s="244">
        <v>0.99494393854313234</v>
      </c>
      <c r="F16" s="245">
        <v>0.91071032067144786</v>
      </c>
    </row>
    <row r="17" spans="1:6" x14ac:dyDescent="0.25">
      <c r="A17" s="241" t="s">
        <v>349</v>
      </c>
      <c r="B17" s="242">
        <v>76892139</v>
      </c>
      <c r="C17" s="243">
        <v>76892139</v>
      </c>
      <c r="D17" s="243">
        <v>76892139</v>
      </c>
      <c r="E17" s="244">
        <v>1</v>
      </c>
      <c r="F17" s="245">
        <v>1</v>
      </c>
    </row>
    <row r="18" spans="1:6" x14ac:dyDescent="0.25">
      <c r="A18" s="246" t="s">
        <v>350</v>
      </c>
      <c r="B18" s="242">
        <v>76892139</v>
      </c>
      <c r="C18" s="243">
        <v>76892139</v>
      </c>
      <c r="D18" s="243">
        <v>76892139</v>
      </c>
      <c r="E18" s="244">
        <v>1</v>
      </c>
      <c r="F18" s="245">
        <v>1</v>
      </c>
    </row>
    <row r="19" spans="1:6" x14ac:dyDescent="0.25">
      <c r="A19" s="241" t="s">
        <v>351</v>
      </c>
      <c r="B19" s="242">
        <v>1172549014</v>
      </c>
      <c r="C19" s="243">
        <v>1164207520</v>
      </c>
      <c r="D19" s="243">
        <v>1090163862</v>
      </c>
      <c r="E19" s="244">
        <v>0.99288601678871913</v>
      </c>
      <c r="F19" s="245">
        <v>0.929738415182361</v>
      </c>
    </row>
    <row r="20" spans="1:6" x14ac:dyDescent="0.25">
      <c r="A20" s="246" t="s">
        <v>342</v>
      </c>
      <c r="B20" s="242">
        <v>1172549014</v>
      </c>
      <c r="C20" s="243">
        <v>1164207520</v>
      </c>
      <c r="D20" s="243">
        <v>1090163862</v>
      </c>
      <c r="E20" s="244">
        <v>0.99288601678871913</v>
      </c>
      <c r="F20" s="245">
        <v>0.929738415182361</v>
      </c>
    </row>
    <row r="21" spans="1:6" x14ac:dyDescent="0.25">
      <c r="A21" s="241" t="s">
        <v>352</v>
      </c>
      <c r="B21" s="242">
        <v>341590000</v>
      </c>
      <c r="C21" s="243">
        <v>341590000</v>
      </c>
      <c r="D21" s="243">
        <v>298227367</v>
      </c>
      <c r="E21" s="244">
        <v>1</v>
      </c>
      <c r="F21" s="245">
        <v>0.87305649170057675</v>
      </c>
    </row>
    <row r="22" spans="1:6" x14ac:dyDescent="0.25">
      <c r="A22" s="246" t="s">
        <v>353</v>
      </c>
      <c r="B22" s="242">
        <v>341590000</v>
      </c>
      <c r="C22" s="243">
        <v>341590000</v>
      </c>
      <c r="D22" s="243">
        <v>298227367</v>
      </c>
      <c r="E22" s="244">
        <v>1</v>
      </c>
      <c r="F22" s="245">
        <v>0.87305649170057675</v>
      </c>
    </row>
    <row r="23" spans="1:6" x14ac:dyDescent="0.25">
      <c r="A23" s="241" t="s">
        <v>354</v>
      </c>
      <c r="B23" s="242">
        <v>227300000</v>
      </c>
      <c r="C23" s="243">
        <v>226387691</v>
      </c>
      <c r="D23" s="243">
        <v>226387691</v>
      </c>
      <c r="E23" s="244">
        <v>0.99598632204135507</v>
      </c>
      <c r="F23" s="245">
        <v>0.99598632204135507</v>
      </c>
    </row>
    <row r="24" spans="1:6" x14ac:dyDescent="0.25">
      <c r="A24" s="246" t="s">
        <v>353</v>
      </c>
      <c r="B24" s="242">
        <v>227300000</v>
      </c>
      <c r="C24" s="243">
        <v>226387691</v>
      </c>
      <c r="D24" s="243">
        <v>226387691</v>
      </c>
      <c r="E24" s="244">
        <v>0.99598632204135507</v>
      </c>
      <c r="F24" s="245">
        <v>0.99598632204135507</v>
      </c>
    </row>
    <row r="25" spans="1:6" x14ac:dyDescent="0.25">
      <c r="A25" s="241" t="s">
        <v>355</v>
      </c>
      <c r="B25" s="242">
        <v>55112847</v>
      </c>
      <c r="C25" s="243">
        <v>54894402</v>
      </c>
      <c r="D25" s="243">
        <v>14493727</v>
      </c>
      <c r="E25" s="244">
        <v>0.99603640508718416</v>
      </c>
      <c r="F25" s="245">
        <v>0.26298273068709371</v>
      </c>
    </row>
    <row r="26" spans="1:6" x14ac:dyDescent="0.25">
      <c r="A26" s="246" t="s">
        <v>356</v>
      </c>
      <c r="B26" s="242">
        <v>55112847</v>
      </c>
      <c r="C26" s="243">
        <v>54894402</v>
      </c>
      <c r="D26" s="243">
        <v>14493727</v>
      </c>
      <c r="E26" s="244">
        <v>0.99603640508718416</v>
      </c>
      <c r="F26" s="245">
        <v>0.26298273068709371</v>
      </c>
    </row>
    <row r="27" spans="1:6" x14ac:dyDescent="0.25">
      <c r="A27" s="247" t="s">
        <v>357</v>
      </c>
      <c r="B27" s="242">
        <v>4257247000</v>
      </c>
      <c r="C27" s="243">
        <v>4194962232</v>
      </c>
      <c r="D27" s="243">
        <v>4101351856</v>
      </c>
      <c r="E27" s="244">
        <v>0.9853697077007747</v>
      </c>
      <c r="F27" s="245">
        <v>0.96338123111015173</v>
      </c>
    </row>
    <row r="28" spans="1:6" x14ac:dyDescent="0.25">
      <c r="A28" s="241" t="s">
        <v>358</v>
      </c>
      <c r="B28" s="242">
        <v>36242225</v>
      </c>
      <c r="C28" s="243">
        <v>36242225</v>
      </c>
      <c r="D28" s="243">
        <v>36242225</v>
      </c>
      <c r="E28" s="244">
        <v>1</v>
      </c>
      <c r="F28" s="245">
        <v>1</v>
      </c>
    </row>
    <row r="29" spans="1:6" x14ac:dyDescent="0.25">
      <c r="A29" s="246" t="s">
        <v>359</v>
      </c>
      <c r="B29" s="242">
        <v>36242225</v>
      </c>
      <c r="C29" s="243">
        <v>36242225</v>
      </c>
      <c r="D29" s="243">
        <v>36242225</v>
      </c>
      <c r="E29" s="244">
        <v>1</v>
      </c>
      <c r="F29" s="245">
        <v>1</v>
      </c>
    </row>
    <row r="30" spans="1:6" x14ac:dyDescent="0.25">
      <c r="A30" s="241" t="s">
        <v>360</v>
      </c>
      <c r="B30" s="242">
        <v>298378168</v>
      </c>
      <c r="C30" s="243">
        <v>298278500</v>
      </c>
      <c r="D30" s="243">
        <v>295936082</v>
      </c>
      <c r="E30" s="244">
        <v>0.9996659675181061</v>
      </c>
      <c r="F30" s="245">
        <v>0.9918154668742386</v>
      </c>
    </row>
    <row r="31" spans="1:6" x14ac:dyDescent="0.25">
      <c r="A31" s="246" t="s">
        <v>361</v>
      </c>
      <c r="B31" s="242">
        <v>298378168</v>
      </c>
      <c r="C31" s="243">
        <v>298278500</v>
      </c>
      <c r="D31" s="243">
        <v>295936082</v>
      </c>
      <c r="E31" s="244">
        <v>0.9996659675181061</v>
      </c>
      <c r="F31" s="245">
        <v>0.9918154668742386</v>
      </c>
    </row>
    <row r="32" spans="1:6" x14ac:dyDescent="0.25">
      <c r="A32" s="241" t="s">
        <v>362</v>
      </c>
      <c r="B32" s="242">
        <v>77349000</v>
      </c>
      <c r="C32" s="243">
        <v>77349000</v>
      </c>
      <c r="D32" s="243">
        <v>77349000</v>
      </c>
      <c r="E32" s="244">
        <v>1</v>
      </c>
      <c r="F32" s="245">
        <v>1</v>
      </c>
    </row>
    <row r="33" spans="1:6" x14ac:dyDescent="0.25">
      <c r="A33" s="246" t="s">
        <v>361</v>
      </c>
      <c r="B33" s="242">
        <v>77349000</v>
      </c>
      <c r="C33" s="243">
        <v>77349000</v>
      </c>
      <c r="D33" s="243">
        <v>77349000</v>
      </c>
      <c r="E33" s="244">
        <v>1</v>
      </c>
      <c r="F33" s="245">
        <v>1</v>
      </c>
    </row>
    <row r="34" spans="1:6" x14ac:dyDescent="0.25">
      <c r="A34" s="241" t="s">
        <v>363</v>
      </c>
      <c r="B34" s="242">
        <v>1105647670</v>
      </c>
      <c r="C34" s="243">
        <v>1105647670</v>
      </c>
      <c r="D34" s="243">
        <v>1065350000</v>
      </c>
      <c r="E34" s="244">
        <v>1</v>
      </c>
      <c r="F34" s="245">
        <v>0.96355288299029296</v>
      </c>
    </row>
    <row r="35" spans="1:6" x14ac:dyDescent="0.25">
      <c r="A35" s="246" t="s">
        <v>364</v>
      </c>
      <c r="B35" s="242">
        <v>1105647670</v>
      </c>
      <c r="C35" s="243">
        <v>1105647670</v>
      </c>
      <c r="D35" s="243">
        <v>1065350000</v>
      </c>
      <c r="E35" s="244">
        <v>1</v>
      </c>
      <c r="F35" s="245">
        <v>0.96355288299029296</v>
      </c>
    </row>
    <row r="36" spans="1:6" x14ac:dyDescent="0.25">
      <c r="A36" s="241" t="s">
        <v>365</v>
      </c>
      <c r="B36" s="242">
        <v>1983151558</v>
      </c>
      <c r="C36" s="243">
        <v>1920966458</v>
      </c>
      <c r="D36" s="243">
        <v>1883167310</v>
      </c>
      <c r="E36" s="244">
        <v>0.96864329418034323</v>
      </c>
      <c r="F36" s="245">
        <v>0.9495831533416268</v>
      </c>
    </row>
    <row r="37" spans="1:6" x14ac:dyDescent="0.25">
      <c r="A37" s="246" t="s">
        <v>342</v>
      </c>
      <c r="B37" s="242">
        <v>1983151558</v>
      </c>
      <c r="C37" s="243">
        <v>1920966458</v>
      </c>
      <c r="D37" s="243">
        <v>1883167310</v>
      </c>
      <c r="E37" s="244">
        <v>0.96864329418034323</v>
      </c>
      <c r="F37" s="245">
        <v>0.9495831533416268</v>
      </c>
    </row>
    <row r="38" spans="1:6" x14ac:dyDescent="0.25">
      <c r="A38" s="241" t="s">
        <v>366</v>
      </c>
      <c r="B38" s="242">
        <v>88211500</v>
      </c>
      <c r="C38" s="243">
        <v>88211500</v>
      </c>
      <c r="D38" s="243">
        <v>88211500</v>
      </c>
      <c r="E38" s="244">
        <v>1</v>
      </c>
      <c r="F38" s="245">
        <v>1</v>
      </c>
    </row>
    <row r="39" spans="1:6" x14ac:dyDescent="0.25">
      <c r="A39" s="246" t="s">
        <v>342</v>
      </c>
      <c r="B39" s="242">
        <v>88211500</v>
      </c>
      <c r="C39" s="243">
        <v>88211500</v>
      </c>
      <c r="D39" s="243">
        <v>88211500</v>
      </c>
      <c r="E39" s="244">
        <v>1</v>
      </c>
      <c r="F39" s="245">
        <v>1</v>
      </c>
    </row>
    <row r="40" spans="1:6" x14ac:dyDescent="0.25">
      <c r="A40" s="241" t="s">
        <v>367</v>
      </c>
      <c r="B40" s="242">
        <v>525225449</v>
      </c>
      <c r="C40" s="243">
        <v>525225449</v>
      </c>
      <c r="D40" s="243">
        <v>512054309</v>
      </c>
      <c r="E40" s="244">
        <v>1</v>
      </c>
      <c r="F40" s="245">
        <v>0.97492288306844777</v>
      </c>
    </row>
    <row r="41" spans="1:6" x14ac:dyDescent="0.25">
      <c r="A41" s="246" t="s">
        <v>342</v>
      </c>
      <c r="B41" s="242">
        <v>525225449</v>
      </c>
      <c r="C41" s="243">
        <v>525225449</v>
      </c>
      <c r="D41" s="243">
        <v>512054309</v>
      </c>
      <c r="E41" s="244">
        <v>1</v>
      </c>
      <c r="F41" s="245">
        <v>0.97492288306844777</v>
      </c>
    </row>
    <row r="42" spans="1:6" x14ac:dyDescent="0.25">
      <c r="A42" s="241" t="s">
        <v>368</v>
      </c>
      <c r="B42" s="242">
        <v>143041430</v>
      </c>
      <c r="C42" s="243">
        <v>143041430</v>
      </c>
      <c r="D42" s="243">
        <v>143041430</v>
      </c>
      <c r="E42" s="244">
        <v>1</v>
      </c>
      <c r="F42" s="245">
        <v>1</v>
      </c>
    </row>
    <row r="43" spans="1:6" x14ac:dyDescent="0.25">
      <c r="A43" s="246" t="s">
        <v>364</v>
      </c>
      <c r="B43" s="242">
        <v>143041430</v>
      </c>
      <c r="C43" s="243">
        <v>143041430</v>
      </c>
      <c r="D43" s="243">
        <v>143041430</v>
      </c>
      <c r="E43" s="244">
        <v>1</v>
      </c>
      <c r="F43" s="245">
        <v>1</v>
      </c>
    </row>
    <row r="44" spans="1:6" x14ac:dyDescent="0.25">
      <c r="A44" s="247" t="s">
        <v>369</v>
      </c>
      <c r="B44" s="242">
        <v>2250616915</v>
      </c>
      <c r="C44" s="243">
        <v>2122651925</v>
      </c>
      <c r="D44" s="243">
        <v>1851148011</v>
      </c>
      <c r="E44" s="244">
        <v>0.94314226061879569</v>
      </c>
      <c r="F44" s="245">
        <v>0.82250693072748016</v>
      </c>
    </row>
    <row r="45" spans="1:6" x14ac:dyDescent="0.25">
      <c r="A45" s="241" t="s">
        <v>370</v>
      </c>
      <c r="B45" s="242">
        <v>653206830</v>
      </c>
      <c r="C45" s="243">
        <v>653206830</v>
      </c>
      <c r="D45" s="243">
        <v>519817695</v>
      </c>
      <c r="E45" s="244">
        <v>1</v>
      </c>
      <c r="F45" s="245">
        <v>0.79579341661200942</v>
      </c>
    </row>
    <row r="46" spans="1:6" x14ac:dyDescent="0.25">
      <c r="A46" s="246" t="s">
        <v>344</v>
      </c>
      <c r="B46" s="242">
        <v>653206830</v>
      </c>
      <c r="C46" s="243">
        <v>653206830</v>
      </c>
      <c r="D46" s="243">
        <v>519817695</v>
      </c>
      <c r="E46" s="244">
        <v>1</v>
      </c>
      <c r="F46" s="245">
        <v>0.79579341661200942</v>
      </c>
    </row>
    <row r="47" spans="1:6" x14ac:dyDescent="0.25">
      <c r="A47" s="241" t="s">
        <v>371</v>
      </c>
      <c r="B47" s="242">
        <v>48710600</v>
      </c>
      <c r="C47" s="243">
        <v>48710600</v>
      </c>
      <c r="D47" s="243">
        <v>39710600</v>
      </c>
      <c r="E47" s="244">
        <v>1</v>
      </c>
      <c r="F47" s="245">
        <v>0.81523528759653952</v>
      </c>
    </row>
    <row r="48" spans="1:6" x14ac:dyDescent="0.25">
      <c r="A48" s="246" t="s">
        <v>372</v>
      </c>
      <c r="B48" s="242">
        <v>48710600</v>
      </c>
      <c r="C48" s="243">
        <v>48710600</v>
      </c>
      <c r="D48" s="243">
        <v>39710600</v>
      </c>
      <c r="E48" s="244">
        <v>1</v>
      </c>
      <c r="F48" s="245">
        <v>0.81523528759653952</v>
      </c>
    </row>
    <row r="49" spans="1:6" x14ac:dyDescent="0.25">
      <c r="A49" s="241" t="s">
        <v>373</v>
      </c>
      <c r="B49" s="242">
        <v>123505800</v>
      </c>
      <c r="C49" s="243">
        <v>123505800</v>
      </c>
      <c r="D49" s="243">
        <v>123505800</v>
      </c>
      <c r="E49" s="244">
        <v>1</v>
      </c>
      <c r="F49" s="245">
        <v>1</v>
      </c>
    </row>
    <row r="50" spans="1:6" x14ac:dyDescent="0.25">
      <c r="A50" s="246" t="s">
        <v>374</v>
      </c>
      <c r="B50" s="242">
        <v>123505800</v>
      </c>
      <c r="C50" s="243">
        <v>123505800</v>
      </c>
      <c r="D50" s="243">
        <v>123505800</v>
      </c>
      <c r="E50" s="244">
        <v>1</v>
      </c>
      <c r="F50" s="245">
        <v>1</v>
      </c>
    </row>
    <row r="51" spans="1:6" x14ac:dyDescent="0.25">
      <c r="A51" s="241" t="s">
        <v>375</v>
      </c>
      <c r="B51" s="242">
        <v>45792000</v>
      </c>
      <c r="C51" s="243">
        <v>45792000</v>
      </c>
      <c r="D51" s="243">
        <v>44502400</v>
      </c>
      <c r="E51" s="244">
        <v>1</v>
      </c>
      <c r="F51" s="245">
        <v>0.97183787561146051</v>
      </c>
    </row>
    <row r="52" spans="1:6" x14ac:dyDescent="0.25">
      <c r="A52" s="246" t="s">
        <v>372</v>
      </c>
      <c r="B52" s="242">
        <v>45792000</v>
      </c>
      <c r="C52" s="243">
        <v>45792000</v>
      </c>
      <c r="D52" s="243">
        <v>44502400</v>
      </c>
      <c r="E52" s="244">
        <v>1</v>
      </c>
      <c r="F52" s="245">
        <v>0.97183787561146051</v>
      </c>
    </row>
    <row r="53" spans="1:6" x14ac:dyDescent="0.25">
      <c r="A53" s="241" t="s">
        <v>376</v>
      </c>
      <c r="B53" s="242">
        <v>281497820</v>
      </c>
      <c r="C53" s="243">
        <v>281441500</v>
      </c>
      <c r="D53" s="243">
        <v>232465240</v>
      </c>
      <c r="E53" s="244">
        <v>0.9997999274026349</v>
      </c>
      <c r="F53" s="245">
        <v>0.82581541839293815</v>
      </c>
    </row>
    <row r="54" spans="1:6" x14ac:dyDescent="0.25">
      <c r="A54" s="246" t="s">
        <v>344</v>
      </c>
      <c r="B54" s="242">
        <v>281497820</v>
      </c>
      <c r="C54" s="243">
        <v>281441500</v>
      </c>
      <c r="D54" s="243">
        <v>232465240</v>
      </c>
      <c r="E54" s="244">
        <v>0.9997999274026349</v>
      </c>
      <c r="F54" s="245">
        <v>0.82581541839293815</v>
      </c>
    </row>
    <row r="55" spans="1:6" x14ac:dyDescent="0.25">
      <c r="A55" s="241" t="s">
        <v>377</v>
      </c>
      <c r="B55" s="242">
        <v>354439850</v>
      </c>
      <c r="C55" s="243">
        <v>354439850</v>
      </c>
      <c r="D55" s="243">
        <v>300004290</v>
      </c>
      <c r="E55" s="244">
        <v>1</v>
      </c>
      <c r="F55" s="245">
        <v>0.8464180593688887</v>
      </c>
    </row>
    <row r="56" spans="1:6" x14ac:dyDescent="0.25">
      <c r="A56" s="246" t="s">
        <v>372</v>
      </c>
      <c r="B56" s="242">
        <v>354439850</v>
      </c>
      <c r="C56" s="243">
        <v>354439850</v>
      </c>
      <c r="D56" s="243">
        <v>300004290</v>
      </c>
      <c r="E56" s="244">
        <v>1</v>
      </c>
      <c r="F56" s="245">
        <v>0.8464180593688887</v>
      </c>
    </row>
    <row r="57" spans="1:6" x14ac:dyDescent="0.25">
      <c r="A57" s="241" t="s">
        <v>378</v>
      </c>
      <c r="B57" s="242">
        <v>109000000</v>
      </c>
      <c r="C57" s="243">
        <v>109000000</v>
      </c>
      <c r="D57" s="243">
        <v>109000000</v>
      </c>
      <c r="E57" s="244">
        <v>1</v>
      </c>
      <c r="F57" s="245">
        <v>1</v>
      </c>
    </row>
    <row r="58" spans="1:6" x14ac:dyDescent="0.25">
      <c r="A58" s="246" t="s">
        <v>379</v>
      </c>
      <c r="B58" s="242">
        <v>109000000</v>
      </c>
      <c r="C58" s="243">
        <v>109000000</v>
      </c>
      <c r="D58" s="243">
        <v>109000000</v>
      </c>
      <c r="E58" s="244">
        <v>1</v>
      </c>
      <c r="F58" s="245">
        <v>1</v>
      </c>
    </row>
    <row r="59" spans="1:6" x14ac:dyDescent="0.25">
      <c r="A59" s="241" t="s">
        <v>380</v>
      </c>
      <c r="B59" s="242">
        <v>634464015</v>
      </c>
      <c r="C59" s="243">
        <v>506555345</v>
      </c>
      <c r="D59" s="243">
        <v>482141986</v>
      </c>
      <c r="E59" s="244">
        <v>0.79839885797148002</v>
      </c>
      <c r="F59" s="245">
        <v>0.75992014456485768</v>
      </c>
    </row>
    <row r="60" spans="1:6" x14ac:dyDescent="0.25">
      <c r="A60" s="246" t="s">
        <v>379</v>
      </c>
      <c r="B60" s="242">
        <v>634464015</v>
      </c>
      <c r="C60" s="243">
        <v>506555345</v>
      </c>
      <c r="D60" s="243">
        <v>482141986</v>
      </c>
      <c r="E60" s="244">
        <v>0.79839885797148002</v>
      </c>
      <c r="F60" s="245">
        <v>0.75992014456485768</v>
      </c>
    </row>
    <row r="61" spans="1:6" x14ac:dyDescent="0.25">
      <c r="A61" s="247" t="s">
        <v>381</v>
      </c>
      <c r="B61" s="242">
        <v>3725383000</v>
      </c>
      <c r="C61" s="243">
        <v>3725154018</v>
      </c>
      <c r="D61" s="243">
        <v>628237643</v>
      </c>
      <c r="E61" s="244">
        <v>0.99993853464194149</v>
      </c>
      <c r="F61" s="245">
        <v>0.168637061746403</v>
      </c>
    </row>
    <row r="62" spans="1:6" x14ac:dyDescent="0.25">
      <c r="A62" s="241" t="s">
        <v>382</v>
      </c>
      <c r="B62" s="242">
        <v>99238500</v>
      </c>
      <c r="C62" s="243">
        <v>99238500</v>
      </c>
      <c r="D62" s="243">
        <v>99238500</v>
      </c>
      <c r="E62" s="244">
        <v>1</v>
      </c>
      <c r="F62" s="245">
        <v>1</v>
      </c>
    </row>
    <row r="63" spans="1:6" x14ac:dyDescent="0.25">
      <c r="A63" s="246" t="s">
        <v>353</v>
      </c>
      <c r="B63" s="242">
        <v>99238500</v>
      </c>
      <c r="C63" s="243">
        <v>99238500</v>
      </c>
      <c r="D63" s="243">
        <v>99238500</v>
      </c>
      <c r="E63" s="244">
        <v>1</v>
      </c>
      <c r="F63" s="245">
        <v>1</v>
      </c>
    </row>
    <row r="64" spans="1:6" x14ac:dyDescent="0.25">
      <c r="A64" s="241" t="s">
        <v>383</v>
      </c>
      <c r="B64" s="242">
        <v>390039515</v>
      </c>
      <c r="C64" s="243">
        <v>389810533</v>
      </c>
      <c r="D64" s="243">
        <v>274041150</v>
      </c>
      <c r="E64" s="244">
        <v>0.99941292614929034</v>
      </c>
      <c r="F64" s="245">
        <v>0.70259842775160875</v>
      </c>
    </row>
    <row r="65" spans="1:6" x14ac:dyDescent="0.25">
      <c r="A65" s="246" t="s">
        <v>384</v>
      </c>
      <c r="B65" s="242">
        <v>390039515</v>
      </c>
      <c r="C65" s="243">
        <v>389810533</v>
      </c>
      <c r="D65" s="243">
        <v>274041150</v>
      </c>
      <c r="E65" s="244">
        <v>0.99941292614929034</v>
      </c>
      <c r="F65" s="245">
        <v>0.70259842775160875</v>
      </c>
    </row>
    <row r="66" spans="1:6" x14ac:dyDescent="0.25">
      <c r="A66" s="241" t="s">
        <v>385</v>
      </c>
      <c r="B66" s="242">
        <v>3236104985</v>
      </c>
      <c r="C66" s="243">
        <v>3236104985</v>
      </c>
      <c r="D66" s="243">
        <v>254957993</v>
      </c>
      <c r="E66" s="244">
        <v>1</v>
      </c>
      <c r="F66" s="245">
        <v>7.8785451702519466E-2</v>
      </c>
    </row>
    <row r="67" spans="1:6" x14ac:dyDescent="0.25">
      <c r="A67" s="246" t="s">
        <v>386</v>
      </c>
      <c r="B67" s="242">
        <v>3236104985</v>
      </c>
      <c r="C67" s="243">
        <v>3236104985</v>
      </c>
      <c r="D67" s="243">
        <v>254957993</v>
      </c>
      <c r="E67" s="244">
        <v>1</v>
      </c>
      <c r="F67" s="245">
        <v>7.8785451702519466E-2</v>
      </c>
    </row>
    <row r="68" spans="1:6" x14ac:dyDescent="0.25">
      <c r="A68" s="247" t="s">
        <v>2</v>
      </c>
      <c r="B68" s="242">
        <v>3250000000</v>
      </c>
      <c r="C68" s="243">
        <v>3241090107</v>
      </c>
      <c r="D68" s="243">
        <v>2994965109</v>
      </c>
      <c r="E68" s="244">
        <v>0.99725849446153847</v>
      </c>
      <c r="F68" s="245">
        <v>0.92152772584615383</v>
      </c>
    </row>
    <row r="69" spans="1:6" x14ac:dyDescent="0.25">
      <c r="A69" s="241" t="s">
        <v>387</v>
      </c>
      <c r="B69" s="242">
        <v>74421324</v>
      </c>
      <c r="C69" s="243">
        <v>71943649</v>
      </c>
      <c r="D69" s="243">
        <v>64849890</v>
      </c>
      <c r="E69" s="244">
        <v>0.96670745873857333</v>
      </c>
      <c r="F69" s="245">
        <v>0.87138855524795555</v>
      </c>
    </row>
    <row r="70" spans="1:6" x14ac:dyDescent="0.25">
      <c r="A70" s="246" t="s">
        <v>388</v>
      </c>
      <c r="B70" s="242">
        <v>74421324</v>
      </c>
      <c r="C70" s="243">
        <v>71943649</v>
      </c>
      <c r="D70" s="243">
        <v>64849890</v>
      </c>
      <c r="E70" s="244">
        <v>0.96670745873857333</v>
      </c>
      <c r="F70" s="245">
        <v>0.87138855524795555</v>
      </c>
    </row>
    <row r="71" spans="1:6" x14ac:dyDescent="0.25">
      <c r="A71" s="241" t="s">
        <v>389</v>
      </c>
      <c r="B71" s="242">
        <v>644261955</v>
      </c>
      <c r="C71" s="243">
        <v>643123944</v>
      </c>
      <c r="D71" s="243">
        <v>554919390</v>
      </c>
      <c r="E71" s="244">
        <v>0.9982336206706478</v>
      </c>
      <c r="F71" s="245">
        <v>0.86132571649368928</v>
      </c>
    </row>
    <row r="72" spans="1:6" x14ac:dyDescent="0.25">
      <c r="A72" s="246" t="s">
        <v>390</v>
      </c>
      <c r="B72" s="242">
        <v>644261955</v>
      </c>
      <c r="C72" s="243">
        <v>643123944</v>
      </c>
      <c r="D72" s="243">
        <v>554919390</v>
      </c>
      <c r="E72" s="244">
        <v>0.9982336206706478</v>
      </c>
      <c r="F72" s="245">
        <v>0.86132571649368928</v>
      </c>
    </row>
    <row r="73" spans="1:6" x14ac:dyDescent="0.25">
      <c r="A73" s="241" t="s">
        <v>391</v>
      </c>
      <c r="B73" s="242">
        <v>0</v>
      </c>
      <c r="C73" s="243">
        <v>0</v>
      </c>
      <c r="D73" s="243">
        <v>0</v>
      </c>
      <c r="E73" s="244" t="e">
        <v>#DIV/0!</v>
      </c>
      <c r="F73" s="245" t="e">
        <v>#DIV/0!</v>
      </c>
    </row>
    <row r="74" spans="1:6" x14ac:dyDescent="0.25">
      <c r="A74" s="246" t="s">
        <v>350</v>
      </c>
      <c r="B74" s="242">
        <v>0</v>
      </c>
      <c r="C74" s="243">
        <v>0</v>
      </c>
      <c r="D74" s="243">
        <v>0</v>
      </c>
      <c r="E74" s="244" t="e">
        <v>#DIV/0!</v>
      </c>
      <c r="F74" s="245" t="e">
        <v>#DIV/0!</v>
      </c>
    </row>
    <row r="75" spans="1:6" x14ac:dyDescent="0.25">
      <c r="A75" s="241" t="s">
        <v>392</v>
      </c>
      <c r="B75" s="242">
        <v>326406120</v>
      </c>
      <c r="C75" s="243">
        <v>321111913</v>
      </c>
      <c r="D75" s="243">
        <v>238837568</v>
      </c>
      <c r="E75" s="244">
        <v>0.98378030718296583</v>
      </c>
      <c r="F75" s="245">
        <v>0.73171902536631361</v>
      </c>
    </row>
    <row r="76" spans="1:6" x14ac:dyDescent="0.25">
      <c r="A76" s="246" t="s">
        <v>393</v>
      </c>
      <c r="B76" s="242">
        <v>326406120</v>
      </c>
      <c r="C76" s="243">
        <v>321111913</v>
      </c>
      <c r="D76" s="243">
        <v>238837568</v>
      </c>
      <c r="E76" s="244">
        <v>0.98378030718296583</v>
      </c>
      <c r="F76" s="245">
        <v>0.73171902536631361</v>
      </c>
    </row>
    <row r="77" spans="1:6" x14ac:dyDescent="0.25">
      <c r="A77" s="241" t="s">
        <v>394</v>
      </c>
      <c r="B77" s="242">
        <v>185923490</v>
      </c>
      <c r="C77" s="243">
        <v>185923490</v>
      </c>
      <c r="D77" s="243">
        <v>184302690</v>
      </c>
      <c r="E77" s="244">
        <v>1</v>
      </c>
      <c r="F77" s="245">
        <v>0.99128243558681051</v>
      </c>
    </row>
    <row r="78" spans="1:6" x14ac:dyDescent="0.25">
      <c r="A78" s="246" t="s">
        <v>395</v>
      </c>
      <c r="B78" s="242">
        <v>185923490</v>
      </c>
      <c r="C78" s="243">
        <v>185923490</v>
      </c>
      <c r="D78" s="243">
        <v>184302690</v>
      </c>
      <c r="E78" s="244">
        <v>1</v>
      </c>
      <c r="F78" s="245">
        <v>0.99128243558681051</v>
      </c>
    </row>
    <row r="79" spans="1:6" x14ac:dyDescent="0.25">
      <c r="A79" s="241" t="s">
        <v>396</v>
      </c>
      <c r="B79" s="242">
        <v>1848161531</v>
      </c>
      <c r="C79" s="243">
        <v>1848161531</v>
      </c>
      <c r="D79" s="243">
        <v>1785170591</v>
      </c>
      <c r="E79" s="244">
        <v>1</v>
      </c>
      <c r="F79" s="245">
        <v>0.96591697265448606</v>
      </c>
    </row>
    <row r="80" spans="1:6" x14ac:dyDescent="0.25">
      <c r="A80" s="246" t="s">
        <v>393</v>
      </c>
      <c r="B80" s="242">
        <v>1848161531</v>
      </c>
      <c r="C80" s="243">
        <v>1848161531</v>
      </c>
      <c r="D80" s="243">
        <v>1785170591</v>
      </c>
      <c r="E80" s="244">
        <v>1</v>
      </c>
      <c r="F80" s="245">
        <v>0.96591697265448606</v>
      </c>
    </row>
    <row r="81" spans="1:6" x14ac:dyDescent="0.25">
      <c r="A81" s="241" t="s">
        <v>397</v>
      </c>
      <c r="B81" s="242">
        <v>170825580</v>
      </c>
      <c r="C81" s="243">
        <v>170825580</v>
      </c>
      <c r="D81" s="243">
        <v>166884980</v>
      </c>
      <c r="E81" s="244">
        <v>1</v>
      </c>
      <c r="F81" s="245">
        <v>0.97693202622230235</v>
      </c>
    </row>
    <row r="82" spans="1:6" x14ac:dyDescent="0.25">
      <c r="A82" s="246" t="s">
        <v>388</v>
      </c>
      <c r="B82" s="242">
        <v>170825580</v>
      </c>
      <c r="C82" s="243">
        <v>170825580</v>
      </c>
      <c r="D82" s="243">
        <v>166884980</v>
      </c>
      <c r="E82" s="244">
        <v>1</v>
      </c>
      <c r="F82" s="245">
        <v>0.97693202622230235</v>
      </c>
    </row>
    <row r="83" spans="1:6" s="256" customFormat="1" x14ac:dyDescent="0.25">
      <c r="A83" s="251" t="s">
        <v>400</v>
      </c>
      <c r="B83" s="252">
        <v>16106690915</v>
      </c>
      <c r="C83" s="253">
        <v>15897557004</v>
      </c>
      <c r="D83" s="253">
        <v>11988350482</v>
      </c>
      <c r="E83" s="254">
        <v>0.9870157121593961</v>
      </c>
      <c r="F83" s="255">
        <v>0.74430871898307616</v>
      </c>
    </row>
    <row r="84" spans="1:6" x14ac:dyDescent="0.25">
      <c r="A84" s="2" t="s">
        <v>401</v>
      </c>
      <c r="B84" s="257">
        <v>5504638512</v>
      </c>
      <c r="C84" s="257">
        <v>5449329691</v>
      </c>
      <c r="D84" s="257">
        <v>5190718863</v>
      </c>
      <c r="E84" s="258">
        <v>0.99</v>
      </c>
      <c r="F84" s="258">
        <v>0.94299999999999995</v>
      </c>
    </row>
    <row r="85" spans="1:6" x14ac:dyDescent="0.25">
      <c r="A85" s="3" t="s">
        <v>3</v>
      </c>
      <c r="B85" s="259">
        <v>21611329427</v>
      </c>
      <c r="C85" s="259">
        <v>21346886695</v>
      </c>
      <c r="D85" s="259">
        <v>17179069345</v>
      </c>
      <c r="E85" s="260">
        <v>0.98780000000000001</v>
      </c>
      <c r="F85" s="260">
        <v>0.79490000000000005</v>
      </c>
    </row>
    <row r="86" spans="1:6" x14ac:dyDescent="0.25">
      <c r="B86" s="239"/>
      <c r="C86" s="239"/>
      <c r="D86" s="239"/>
      <c r="E86" s="239"/>
      <c r="F86" s="239"/>
    </row>
    <row r="87" spans="1:6" x14ac:dyDescent="0.25">
      <c r="B87" s="239"/>
      <c r="C87" s="239"/>
      <c r="D87" s="239"/>
      <c r="E87" s="239"/>
      <c r="F87" s="239"/>
    </row>
    <row r="88" spans="1:6" x14ac:dyDescent="0.25">
      <c r="B88" s="239"/>
      <c r="C88" s="239"/>
      <c r="D88" s="239"/>
      <c r="E88" s="239"/>
      <c r="F88" s="239"/>
    </row>
  </sheetData>
  <mergeCells count="1">
    <mergeCell ref="A1:D3"/>
  </mergeCells>
  <pageMargins left="0.7" right="0.7" top="0.75" bottom="0.75" header="0.3" footer="0.3"/>
  <pageSetup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5A46-2BBE-431A-A2AA-DFC1E49D3D39}">
  <dimension ref="A1:G32"/>
  <sheetViews>
    <sheetView workbookViewId="0">
      <selection activeCell="D36" sqref="D36"/>
    </sheetView>
  </sheetViews>
  <sheetFormatPr baseColWidth="10" defaultRowHeight="12.75" x14ac:dyDescent="0.2"/>
  <cols>
    <col min="2" max="2" width="5.28515625" bestFit="1" customWidth="1"/>
    <col min="3" max="3" width="30.7109375" customWidth="1"/>
    <col min="4" max="4" width="99" customWidth="1"/>
  </cols>
  <sheetData>
    <row r="1" spans="1:7" ht="12.75" customHeight="1" x14ac:dyDescent="0.2">
      <c r="B1" s="156" t="s">
        <v>198</v>
      </c>
      <c r="C1" s="156"/>
      <c r="D1" s="156"/>
      <c r="E1" s="1"/>
      <c r="F1" s="1"/>
      <c r="G1" s="1"/>
    </row>
    <row r="2" spans="1:7" ht="12.75" customHeight="1" x14ac:dyDescent="0.2">
      <c r="A2" s="1"/>
      <c r="B2" s="156"/>
      <c r="C2" s="156"/>
      <c r="D2" s="156"/>
      <c r="E2" s="1"/>
      <c r="F2" s="1"/>
      <c r="G2" s="1"/>
    </row>
    <row r="3" spans="1:7" ht="22.5" customHeight="1" thickBot="1" x14ac:dyDescent="0.25">
      <c r="A3" s="1"/>
      <c r="B3" s="157"/>
      <c r="C3" s="157"/>
      <c r="D3" s="157"/>
      <c r="E3" s="1"/>
      <c r="F3" s="1"/>
      <c r="G3" s="1"/>
    </row>
    <row r="4" spans="1:7" ht="19.5" thickBot="1" x14ac:dyDescent="0.25">
      <c r="B4" s="96" t="s">
        <v>179</v>
      </c>
      <c r="C4" s="97" t="s">
        <v>200</v>
      </c>
      <c r="D4" s="96" t="s">
        <v>180</v>
      </c>
    </row>
    <row r="5" spans="1:7" ht="17.25" thickTop="1" thickBot="1" x14ac:dyDescent="0.25">
      <c r="B5" s="107">
        <v>1</v>
      </c>
      <c r="C5" s="158" t="s">
        <v>201</v>
      </c>
      <c r="D5" s="99" t="s">
        <v>186</v>
      </c>
    </row>
    <row r="6" spans="1:7" ht="13.5" thickBot="1" x14ac:dyDescent="0.25">
      <c r="B6" s="160">
        <v>2.2999999999999998</v>
      </c>
      <c r="C6" s="158"/>
      <c r="D6" s="104" t="s">
        <v>185</v>
      </c>
    </row>
    <row r="7" spans="1:7" ht="16.5" thickBot="1" x14ac:dyDescent="0.25">
      <c r="B7" s="161"/>
      <c r="C7" s="158"/>
      <c r="D7" s="99" t="s">
        <v>199</v>
      </c>
    </row>
    <row r="8" spans="1:7" ht="16.5" thickBot="1" x14ac:dyDescent="0.25">
      <c r="B8" s="161"/>
      <c r="C8" s="158"/>
      <c r="D8" s="99" t="s">
        <v>187</v>
      </c>
    </row>
    <row r="9" spans="1:7" ht="16.5" thickBot="1" x14ac:dyDescent="0.25">
      <c r="B9" s="161"/>
      <c r="C9" s="158"/>
      <c r="D9" s="101" t="s">
        <v>188</v>
      </c>
    </row>
    <row r="10" spans="1:7" ht="16.5" thickBot="1" x14ac:dyDescent="0.25">
      <c r="B10" s="161"/>
      <c r="C10" s="158"/>
      <c r="D10" s="101" t="s">
        <v>189</v>
      </c>
    </row>
    <row r="11" spans="1:7" ht="16.5" thickBot="1" x14ac:dyDescent="0.25">
      <c r="B11" s="161"/>
      <c r="C11" s="158"/>
      <c r="D11" s="99" t="s">
        <v>208</v>
      </c>
    </row>
    <row r="12" spans="1:7" ht="16.5" thickBot="1" x14ac:dyDescent="0.25">
      <c r="B12" s="161"/>
      <c r="C12" s="158"/>
      <c r="D12" s="101" t="s">
        <v>190</v>
      </c>
    </row>
    <row r="13" spans="1:7" ht="13.5" customHeight="1" thickBot="1" x14ac:dyDescent="0.25">
      <c r="B13" s="162"/>
      <c r="C13" s="159"/>
      <c r="D13" s="106" t="s">
        <v>207</v>
      </c>
    </row>
    <row r="14" spans="1:7" ht="16.5" customHeight="1" thickBot="1" x14ac:dyDescent="0.25">
      <c r="B14" s="108">
        <v>4</v>
      </c>
      <c r="C14" s="108" t="s">
        <v>181</v>
      </c>
      <c r="D14" s="105" t="s">
        <v>182</v>
      </c>
    </row>
    <row r="15" spans="1:7" ht="16.5" thickBot="1" x14ac:dyDescent="0.25">
      <c r="B15" s="100">
        <v>5</v>
      </c>
      <c r="C15" s="160" t="s">
        <v>183</v>
      </c>
      <c r="D15" s="106" t="s">
        <v>202</v>
      </c>
    </row>
    <row r="16" spans="1:7" ht="16.5" thickBot="1" x14ac:dyDescent="0.25">
      <c r="B16" s="98">
        <v>6</v>
      </c>
      <c r="C16" s="161"/>
      <c r="D16" s="99" t="s">
        <v>209</v>
      </c>
    </row>
    <row r="17" spans="2:4" ht="16.5" thickBot="1" x14ac:dyDescent="0.25">
      <c r="B17" s="100">
        <v>7</v>
      </c>
      <c r="C17" s="161"/>
      <c r="D17" s="101" t="s">
        <v>210</v>
      </c>
    </row>
    <row r="18" spans="2:4" ht="16.5" thickBot="1" x14ac:dyDescent="0.25">
      <c r="B18" s="98">
        <v>8</v>
      </c>
      <c r="C18" s="161"/>
      <c r="D18" s="99" t="s">
        <v>211</v>
      </c>
    </row>
    <row r="19" spans="2:4" ht="16.5" thickBot="1" x14ac:dyDescent="0.25">
      <c r="B19" s="100">
        <v>9</v>
      </c>
      <c r="C19" s="161"/>
      <c r="D19" s="101" t="s">
        <v>212</v>
      </c>
    </row>
    <row r="20" spans="2:4" ht="16.5" thickBot="1" x14ac:dyDescent="0.25">
      <c r="B20" s="98">
        <v>10</v>
      </c>
      <c r="C20" s="162"/>
      <c r="D20" s="99" t="s">
        <v>213</v>
      </c>
    </row>
    <row r="21" spans="2:4" ht="16.5" thickBot="1" x14ac:dyDescent="0.25">
      <c r="B21" s="100">
        <v>11</v>
      </c>
      <c r="C21" s="160" t="s">
        <v>184</v>
      </c>
      <c r="D21" s="106" t="s">
        <v>216</v>
      </c>
    </row>
    <row r="22" spans="2:4" ht="16.5" thickBot="1" x14ac:dyDescent="0.25">
      <c r="B22" s="98">
        <v>12</v>
      </c>
      <c r="C22" s="161"/>
      <c r="D22" s="99" t="s">
        <v>215</v>
      </c>
    </row>
    <row r="23" spans="2:4" ht="16.5" thickBot="1" x14ac:dyDescent="0.25">
      <c r="B23" s="100">
        <v>13</v>
      </c>
      <c r="C23" s="162"/>
      <c r="D23" s="101" t="s">
        <v>214</v>
      </c>
    </row>
    <row r="26" spans="2:4" ht="13.5" thickBot="1" x14ac:dyDescent="0.25"/>
    <row r="27" spans="2:4" ht="19.5" thickBot="1" x14ac:dyDescent="0.25">
      <c r="B27" s="165" t="s">
        <v>304</v>
      </c>
      <c r="C27" s="166"/>
      <c r="D27" s="167"/>
    </row>
    <row r="28" spans="2:4" ht="20.25" customHeight="1" thickTop="1" thickBot="1" x14ac:dyDescent="0.25">
      <c r="B28" s="168" t="s">
        <v>299</v>
      </c>
      <c r="C28" s="170" t="s">
        <v>298</v>
      </c>
      <c r="D28" s="110" t="s">
        <v>300</v>
      </c>
    </row>
    <row r="29" spans="2:4" ht="21.75" customHeight="1" thickBot="1" x14ac:dyDescent="0.25">
      <c r="B29" s="169"/>
      <c r="C29" s="171"/>
      <c r="D29" s="109" t="s">
        <v>301</v>
      </c>
    </row>
    <row r="30" spans="2:4" ht="13.5" thickBot="1" x14ac:dyDescent="0.25">
      <c r="C30" s="116"/>
    </row>
    <row r="31" spans="2:4" ht="16.5" customHeight="1" thickTop="1" thickBot="1" x14ac:dyDescent="0.25">
      <c r="B31" s="163" t="s">
        <v>303</v>
      </c>
      <c r="C31" s="164"/>
      <c r="D31" s="117" t="s">
        <v>302</v>
      </c>
    </row>
    <row r="32" spans="2:4" ht="13.5" thickTop="1" x14ac:dyDescent="0.2">
      <c r="B32" s="115"/>
      <c r="C32" s="115"/>
      <c r="D32" s="115"/>
    </row>
  </sheetData>
  <mergeCells count="9">
    <mergeCell ref="B1:D3"/>
    <mergeCell ref="C5:C13"/>
    <mergeCell ref="B6:B13"/>
    <mergeCell ref="B31:C31"/>
    <mergeCell ref="B27:D27"/>
    <mergeCell ref="B28:B29"/>
    <mergeCell ref="C28:C29"/>
    <mergeCell ref="C15:C20"/>
    <mergeCell ref="C21:C23"/>
  </mergeCells>
  <hyperlinks>
    <hyperlink ref="B1:D3" r:id="rId1" display="https://fuga.gov.co/transparencia-y-acceso-a-la-informacion-publica/planeacion-presupuesto-informes?field_fecha_de_emision_value=All&amp;term_node_tid_depth=252" xr:uid="{FA900605-929D-4831-87A0-1A377299F5F9}"/>
    <hyperlink ref="D6" r:id="rId2" xr:uid="{E80E84AE-EC05-4F05-903A-BD9E7D979504}"/>
    <hyperlink ref="D14" r:id="rId3" xr:uid="{B2948152-37D6-4DC7-B84C-878F17F3FEDE}"/>
    <hyperlink ref="D5" r:id="rId4" xr:uid="{50CC99CE-1D2F-4A5C-9EE0-33AA28AC55D2}"/>
    <hyperlink ref="D15" r:id="rId5" xr:uid="{68AB90D9-791C-4CF7-BD4A-576BB47F2DDF}"/>
    <hyperlink ref="D21" r:id="rId6" display="Plan Estratégico de Tecnologías de la Información y las Comunicaciones ­ PETIC incluye:" xr:uid="{7101331F-8905-44F1-88FC-6F3E16E13781}"/>
    <hyperlink ref="D13" r:id="rId7" xr:uid="{A7B21937-9D87-494A-819D-8EC203F49C3B}"/>
    <hyperlink ref="C28:C29" r:id="rId8" display="PLANES DE ACCIÓN POR DEPENDENCIAS " xr:uid="{382C8FB1-FA3C-4279-A091-960B36E3EFB2}"/>
    <hyperlink ref="D28" location="'PAD OAJ 2022'!A1" display="Plan de acción por dependencias OAJ" xr:uid="{FC4D5E60-C1E1-4F5C-A8B3-3ED4057780F5}"/>
    <hyperlink ref="D29" location="'PAD OAP 2022'!A1" display="Plan de acción por dependencias OAP" xr:uid="{0D4BAED0-61F0-4F9D-BB27-B71C5782873B}"/>
    <hyperlink ref="D31" r:id="rId9" xr:uid="{DB846EE8-2BF0-48D9-80B3-425EA374B287}"/>
  </hyperlinks>
  <pageMargins left="0.7" right="0.7" top="0.75" bottom="0.75" header="0.3" footer="0.3"/>
  <pageSetup orientation="portrait"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D0960-D495-4DF0-9C2A-7714EC633197}">
  <sheetPr>
    <tabColor rgb="FF92D050"/>
  </sheetPr>
  <dimension ref="A1:AJ1000"/>
  <sheetViews>
    <sheetView showGridLines="0" topLeftCell="B1" zoomScale="70" zoomScaleNormal="70" workbookViewId="0"/>
  </sheetViews>
  <sheetFormatPr baseColWidth="10" defaultColWidth="12.5703125" defaultRowHeight="12.75" x14ac:dyDescent="0.2"/>
  <cols>
    <col min="1" max="1" width="2.5703125" style="181" hidden="1" customWidth="1"/>
    <col min="2" max="2" width="52.85546875" style="181" customWidth="1"/>
    <col min="3" max="3" width="57.5703125" style="181" customWidth="1"/>
    <col min="4" max="4" width="20.85546875" style="181" customWidth="1"/>
    <col min="5" max="5" width="36.140625" style="181" customWidth="1"/>
    <col min="6" max="6" width="55.5703125" style="181" customWidth="1"/>
    <col min="7" max="7" width="34.5703125" style="181" customWidth="1"/>
    <col min="8" max="8" width="26.42578125" style="181" customWidth="1"/>
    <col min="9" max="9" width="27" style="181" customWidth="1"/>
    <col min="10" max="10" width="25.28515625" style="181" customWidth="1"/>
    <col min="11" max="11" width="15.28515625" style="181" customWidth="1"/>
    <col min="12" max="12" width="25" style="181" customWidth="1"/>
    <col min="13" max="13" width="58.42578125" style="181" customWidth="1"/>
    <col min="14" max="14" width="31.42578125" style="181" customWidth="1"/>
    <col min="15" max="15" width="21.28515625" style="181" customWidth="1"/>
    <col min="16" max="16" width="24.42578125" style="181" customWidth="1"/>
    <col min="17" max="36" width="11.42578125" style="181" customWidth="1"/>
    <col min="37" max="16384" width="12.5703125" style="181"/>
  </cols>
  <sheetData>
    <row r="1" spans="1:36" ht="33" customHeight="1" thickBot="1" x14ac:dyDescent="0.25">
      <c r="A1" s="172"/>
      <c r="B1" s="173"/>
      <c r="C1" s="174"/>
      <c r="D1" s="174"/>
      <c r="E1" s="175" t="s">
        <v>219</v>
      </c>
      <c r="F1" s="176" t="s">
        <v>220</v>
      </c>
      <c r="G1" s="177"/>
      <c r="H1" s="177"/>
      <c r="I1" s="177"/>
      <c r="J1" s="177"/>
      <c r="K1" s="177"/>
      <c r="L1" s="177"/>
      <c r="M1" s="177"/>
      <c r="N1" s="177"/>
      <c r="O1" s="177"/>
      <c r="P1" s="178"/>
      <c r="Q1" s="179"/>
      <c r="R1" s="180"/>
      <c r="S1" s="180"/>
      <c r="T1" s="180"/>
      <c r="U1" s="180"/>
      <c r="V1" s="180"/>
      <c r="W1" s="180"/>
      <c r="X1" s="180"/>
      <c r="Y1" s="180"/>
      <c r="Z1" s="180"/>
      <c r="AA1" s="180"/>
      <c r="AB1" s="180"/>
      <c r="AC1" s="180"/>
      <c r="AD1" s="180"/>
      <c r="AE1" s="180"/>
      <c r="AF1" s="180"/>
      <c r="AG1" s="180"/>
      <c r="AH1" s="180"/>
      <c r="AI1" s="180"/>
      <c r="AJ1" s="180"/>
    </row>
    <row r="2" spans="1:36" ht="33" customHeight="1" thickBot="1" x14ac:dyDescent="0.25">
      <c r="A2" s="182"/>
      <c r="B2" s="183"/>
      <c r="C2" s="184"/>
      <c r="D2" s="184"/>
      <c r="E2" s="175" t="s">
        <v>221</v>
      </c>
      <c r="F2" s="176" t="s">
        <v>222</v>
      </c>
      <c r="G2" s="177"/>
      <c r="H2" s="178"/>
      <c r="I2" s="185" t="s">
        <v>223</v>
      </c>
      <c r="J2" s="178"/>
      <c r="K2" s="185" t="s">
        <v>224</v>
      </c>
      <c r="L2" s="177"/>
      <c r="M2" s="178"/>
      <c r="N2" s="186">
        <v>2</v>
      </c>
      <c r="O2" s="177"/>
      <c r="P2" s="178"/>
      <c r="Q2" s="182"/>
      <c r="R2" s="182"/>
      <c r="S2" s="182"/>
      <c r="T2" s="182"/>
      <c r="U2" s="182"/>
      <c r="V2" s="182"/>
      <c r="W2" s="182"/>
      <c r="X2" s="182"/>
      <c r="Y2" s="182"/>
      <c r="Z2" s="182"/>
      <c r="AA2" s="182"/>
      <c r="AB2" s="182"/>
      <c r="AC2" s="182"/>
      <c r="AD2" s="182"/>
      <c r="AE2" s="182"/>
      <c r="AF2" s="182"/>
      <c r="AG2" s="182"/>
      <c r="AH2" s="182"/>
      <c r="AI2" s="182"/>
      <c r="AJ2" s="182"/>
    </row>
    <row r="3" spans="1:36" x14ac:dyDescent="0.2">
      <c r="A3" s="182"/>
      <c r="B3" s="187" t="s">
        <v>225</v>
      </c>
      <c r="C3" s="188"/>
      <c r="D3" s="188"/>
      <c r="E3" s="188"/>
      <c r="F3" s="188"/>
      <c r="G3" s="188"/>
      <c r="H3" s="188"/>
      <c r="I3" s="188"/>
      <c r="J3" s="188"/>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row>
    <row r="4" spans="1:36" x14ac:dyDescent="0.2">
      <c r="A4" s="182"/>
      <c r="B4" s="189" t="s">
        <v>226</v>
      </c>
      <c r="C4" s="190" t="s">
        <v>227</v>
      </c>
      <c r="D4" s="191"/>
      <c r="E4" s="191"/>
      <c r="F4" s="191"/>
      <c r="G4" s="191"/>
      <c r="H4" s="191"/>
      <c r="I4" s="192" t="s">
        <v>228</v>
      </c>
      <c r="J4" s="193"/>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row>
    <row r="5" spans="1:36" x14ac:dyDescent="0.2">
      <c r="A5" s="194"/>
      <c r="B5" s="189" t="s">
        <v>229</v>
      </c>
      <c r="C5" s="190" t="s">
        <v>230</v>
      </c>
      <c r="D5" s="191"/>
      <c r="E5" s="191"/>
      <c r="F5" s="191"/>
      <c r="G5" s="191"/>
      <c r="H5" s="191"/>
      <c r="I5" s="195"/>
      <c r="J5" s="193"/>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row>
    <row r="6" spans="1:36" ht="25.5" x14ac:dyDescent="0.2">
      <c r="A6" s="194"/>
      <c r="B6" s="189" t="s">
        <v>231</v>
      </c>
      <c r="C6" s="196" t="s">
        <v>232</v>
      </c>
      <c r="D6" s="191"/>
      <c r="E6" s="191"/>
      <c r="F6" s="191"/>
      <c r="G6" s="191"/>
      <c r="H6" s="191"/>
      <c r="I6" s="197"/>
      <c r="J6" s="198"/>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ht="25.5" x14ac:dyDescent="0.2">
      <c r="A7" s="194"/>
      <c r="B7" s="189" t="s">
        <v>233</v>
      </c>
      <c r="C7" s="196" t="s">
        <v>234</v>
      </c>
      <c r="D7" s="191"/>
      <c r="E7" s="191"/>
      <c r="F7" s="191"/>
      <c r="G7" s="191"/>
      <c r="H7" s="191"/>
      <c r="I7" s="197"/>
      <c r="J7" s="198"/>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row>
    <row r="8" spans="1:36" x14ac:dyDescent="0.2">
      <c r="A8" s="194"/>
      <c r="B8" s="189" t="s">
        <v>235</v>
      </c>
      <c r="C8" s="199" t="s">
        <v>236</v>
      </c>
      <c r="D8" s="191"/>
      <c r="E8" s="191"/>
      <c r="F8" s="191"/>
      <c r="G8" s="191"/>
      <c r="H8" s="191"/>
      <c r="I8" s="197"/>
      <c r="J8" s="198"/>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row>
    <row r="9" spans="1:36" x14ac:dyDescent="0.2">
      <c r="A9" s="182"/>
      <c r="B9" s="189" t="s">
        <v>237</v>
      </c>
      <c r="C9" s="200" t="s">
        <v>238</v>
      </c>
      <c r="D9" s="191"/>
      <c r="E9" s="191"/>
      <c r="F9" s="191"/>
      <c r="G9" s="191"/>
      <c r="H9" s="191"/>
      <c r="I9" s="197"/>
      <c r="J9" s="198"/>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row>
    <row r="10" spans="1:36" x14ac:dyDescent="0.2">
      <c r="A10" s="182"/>
      <c r="B10" s="189" t="s">
        <v>239</v>
      </c>
      <c r="C10" s="196">
        <v>2022</v>
      </c>
      <c r="D10" s="191"/>
      <c r="E10" s="191"/>
      <c r="F10" s="191"/>
      <c r="G10" s="191"/>
      <c r="H10" s="191"/>
      <c r="I10" s="201"/>
      <c r="J10" s="20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row>
    <row r="11" spans="1:36" x14ac:dyDescent="0.2">
      <c r="A11" s="182"/>
      <c r="B11" s="203"/>
      <c r="C11" s="182"/>
      <c r="D11" s="182"/>
      <c r="E11" s="204"/>
      <c r="F11" s="204"/>
      <c r="G11" s="205"/>
      <c r="H11" s="205"/>
      <c r="I11" s="182"/>
      <c r="J11" s="205"/>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row>
    <row r="12" spans="1:36" x14ac:dyDescent="0.2">
      <c r="A12" s="182"/>
      <c r="B12" s="203"/>
      <c r="C12" s="182"/>
      <c r="D12" s="182"/>
      <c r="E12" s="182"/>
      <c r="F12" s="204"/>
      <c r="G12" s="205"/>
      <c r="H12" s="205"/>
      <c r="I12" s="182"/>
      <c r="J12" s="205"/>
      <c r="K12" s="206" t="s">
        <v>240</v>
      </c>
      <c r="L12" s="191"/>
      <c r="M12" s="191"/>
      <c r="N12" s="191"/>
      <c r="O12" s="191"/>
      <c r="P12" s="207"/>
      <c r="Q12" s="182"/>
      <c r="R12" s="182"/>
      <c r="S12" s="182"/>
      <c r="T12" s="182"/>
      <c r="U12" s="182"/>
      <c r="V12" s="182"/>
      <c r="W12" s="182"/>
      <c r="X12" s="182"/>
      <c r="Y12" s="182"/>
      <c r="Z12" s="182"/>
      <c r="AA12" s="182"/>
      <c r="AB12" s="182"/>
      <c r="AC12" s="182"/>
      <c r="AD12" s="182"/>
      <c r="AE12" s="182"/>
      <c r="AF12" s="182"/>
      <c r="AG12" s="182"/>
      <c r="AH12" s="182"/>
      <c r="AI12" s="182"/>
      <c r="AJ12" s="182"/>
    </row>
    <row r="13" spans="1:36" x14ac:dyDescent="0.2">
      <c r="A13" s="208"/>
      <c r="B13" s="209" t="s">
        <v>241</v>
      </c>
      <c r="C13" s="191"/>
      <c r="D13" s="191"/>
      <c r="E13" s="191"/>
      <c r="F13" s="191"/>
      <c r="G13" s="191"/>
      <c r="H13" s="191"/>
      <c r="I13" s="191"/>
      <c r="J13" s="191"/>
      <c r="K13" s="210" t="s">
        <v>315</v>
      </c>
      <c r="L13" s="191"/>
      <c r="M13" s="191"/>
      <c r="N13" s="207"/>
      <c r="O13" s="206" t="s">
        <v>242</v>
      </c>
      <c r="P13" s="191"/>
      <c r="Q13" s="205"/>
      <c r="R13" s="205"/>
      <c r="S13" s="205"/>
      <c r="T13" s="205"/>
      <c r="U13" s="205"/>
      <c r="V13" s="205"/>
      <c r="W13" s="205"/>
      <c r="X13" s="205"/>
      <c r="Y13" s="205"/>
      <c r="Z13" s="205"/>
      <c r="AA13" s="205"/>
      <c r="AB13" s="205"/>
      <c r="AC13" s="205"/>
      <c r="AD13" s="205"/>
      <c r="AE13" s="205"/>
      <c r="AF13" s="205"/>
      <c r="AG13" s="205"/>
      <c r="AH13" s="205"/>
      <c r="AI13" s="205"/>
      <c r="AJ13" s="205"/>
    </row>
    <row r="14" spans="1:36" ht="38.25" x14ac:dyDescent="0.2">
      <c r="A14" s="205"/>
      <c r="B14" s="211" t="s">
        <v>243</v>
      </c>
      <c r="C14" s="211" t="s">
        <v>244</v>
      </c>
      <c r="D14" s="211" t="s">
        <v>245</v>
      </c>
      <c r="E14" s="211" t="s">
        <v>246</v>
      </c>
      <c r="F14" s="211" t="s">
        <v>247</v>
      </c>
      <c r="G14" s="211" t="s">
        <v>248</v>
      </c>
      <c r="H14" s="212" t="s">
        <v>249</v>
      </c>
      <c r="I14" s="211" t="s">
        <v>250</v>
      </c>
      <c r="J14" s="211" t="s">
        <v>251</v>
      </c>
      <c r="K14" s="213" t="s">
        <v>252</v>
      </c>
      <c r="L14" s="213" t="s">
        <v>253</v>
      </c>
      <c r="M14" s="213" t="s">
        <v>254</v>
      </c>
      <c r="N14" s="213" t="s">
        <v>255</v>
      </c>
      <c r="O14" s="213" t="s">
        <v>257</v>
      </c>
      <c r="P14" s="213" t="s">
        <v>256</v>
      </c>
      <c r="Q14" s="205"/>
      <c r="R14" s="205"/>
      <c r="S14" s="205"/>
      <c r="T14" s="205"/>
      <c r="U14" s="205"/>
      <c r="V14" s="205"/>
      <c r="W14" s="205"/>
      <c r="X14" s="205"/>
      <c r="Y14" s="205"/>
      <c r="Z14" s="205"/>
      <c r="AA14" s="205"/>
      <c r="AB14" s="205"/>
      <c r="AC14" s="205"/>
      <c r="AD14" s="205"/>
      <c r="AE14" s="205"/>
      <c r="AF14" s="205"/>
      <c r="AG14" s="205"/>
      <c r="AH14" s="205"/>
      <c r="AI14" s="205"/>
      <c r="AJ14" s="205"/>
    </row>
    <row r="15" spans="1:36" ht="102" x14ac:dyDescent="0.2">
      <c r="A15" s="182"/>
      <c r="B15" s="214" t="s">
        <v>258</v>
      </c>
      <c r="C15" s="214" t="s">
        <v>259</v>
      </c>
      <c r="D15" s="214">
        <v>100</v>
      </c>
      <c r="E15" s="214" t="s">
        <v>260</v>
      </c>
      <c r="F15" s="214" t="s">
        <v>261</v>
      </c>
      <c r="G15" s="214" t="s">
        <v>262</v>
      </c>
      <c r="H15" s="214" t="s">
        <v>263</v>
      </c>
      <c r="I15" s="215">
        <v>44607</v>
      </c>
      <c r="J15" s="215">
        <v>44896</v>
      </c>
      <c r="K15" s="214">
        <v>100</v>
      </c>
      <c r="L15" s="216">
        <f t="shared" ref="L15:L16" si="0">K15/D15</f>
        <v>1</v>
      </c>
      <c r="M15" s="217" t="s">
        <v>316</v>
      </c>
      <c r="N15" s="217" t="s">
        <v>317</v>
      </c>
      <c r="O15" s="217" t="s">
        <v>318</v>
      </c>
      <c r="P15" s="218">
        <v>1</v>
      </c>
      <c r="Q15" s="182"/>
      <c r="R15" s="182"/>
      <c r="S15" s="182"/>
      <c r="T15" s="182"/>
      <c r="U15" s="182"/>
      <c r="V15" s="182"/>
      <c r="W15" s="182"/>
      <c r="X15" s="182"/>
      <c r="Y15" s="182"/>
      <c r="Z15" s="182"/>
      <c r="AA15" s="182"/>
      <c r="AB15" s="182"/>
      <c r="AC15" s="182"/>
      <c r="AD15" s="182"/>
      <c r="AE15" s="182"/>
      <c r="AF15" s="182"/>
      <c r="AG15" s="182"/>
      <c r="AH15" s="182"/>
      <c r="AI15" s="182"/>
      <c r="AJ15" s="182"/>
    </row>
    <row r="16" spans="1:36" ht="409.5" x14ac:dyDescent="0.2">
      <c r="A16" s="182"/>
      <c r="B16" s="214" t="s">
        <v>319</v>
      </c>
      <c r="C16" s="214" t="s">
        <v>264</v>
      </c>
      <c r="D16" s="214">
        <v>90</v>
      </c>
      <c r="E16" s="214" t="s">
        <v>265</v>
      </c>
      <c r="F16" s="214" t="s">
        <v>266</v>
      </c>
      <c r="G16" s="214" t="s">
        <v>267</v>
      </c>
      <c r="H16" s="214" t="s">
        <v>263</v>
      </c>
      <c r="I16" s="215">
        <v>44607</v>
      </c>
      <c r="J16" s="215">
        <v>44910</v>
      </c>
      <c r="K16" s="214">
        <v>97</v>
      </c>
      <c r="L16" s="216">
        <f t="shared" si="0"/>
        <v>1.0777777777777777</v>
      </c>
      <c r="M16" s="217" t="s">
        <v>320</v>
      </c>
      <c r="N16" s="217" t="s">
        <v>321</v>
      </c>
      <c r="O16" s="217" t="s">
        <v>322</v>
      </c>
      <c r="P16" s="218">
        <v>1</v>
      </c>
      <c r="Q16" s="182"/>
      <c r="R16" s="182"/>
      <c r="S16" s="182"/>
      <c r="T16" s="182"/>
      <c r="U16" s="182"/>
      <c r="V16" s="182"/>
      <c r="W16" s="182"/>
      <c r="X16" s="182"/>
      <c r="Y16" s="182"/>
      <c r="Z16" s="182"/>
      <c r="AA16" s="182"/>
      <c r="AB16" s="182"/>
      <c r="AC16" s="182"/>
      <c r="AD16" s="182"/>
      <c r="AE16" s="182"/>
      <c r="AF16" s="182"/>
      <c r="AG16" s="182"/>
      <c r="AH16" s="182"/>
      <c r="AI16" s="182"/>
      <c r="AJ16" s="182"/>
    </row>
    <row r="17" spans="1:36" x14ac:dyDescent="0.2">
      <c r="A17" s="182"/>
      <c r="B17" s="214"/>
      <c r="C17" s="214"/>
      <c r="D17" s="214"/>
      <c r="E17" s="214"/>
      <c r="F17" s="214"/>
      <c r="G17" s="214"/>
      <c r="H17" s="214"/>
      <c r="I17" s="214"/>
      <c r="J17" s="214"/>
      <c r="K17" s="214"/>
      <c r="L17" s="216" t="e">
        <f>K17/I17</f>
        <v>#DIV/0!</v>
      </c>
      <c r="M17" s="214"/>
      <c r="N17" s="214"/>
      <c r="O17" s="214"/>
      <c r="P17" s="214"/>
      <c r="Q17" s="182"/>
      <c r="R17" s="182"/>
      <c r="S17" s="182"/>
      <c r="T17" s="182"/>
      <c r="U17" s="182"/>
      <c r="V17" s="182"/>
      <c r="W17" s="182"/>
      <c r="X17" s="182"/>
      <c r="Y17" s="182"/>
      <c r="Z17" s="182"/>
      <c r="AA17" s="182"/>
      <c r="AB17" s="182"/>
      <c r="AC17" s="182"/>
      <c r="AD17" s="182"/>
      <c r="AE17" s="182"/>
      <c r="AF17" s="182"/>
      <c r="AG17" s="182"/>
      <c r="AH17" s="182"/>
      <c r="AI17" s="182"/>
      <c r="AJ17" s="182"/>
    </row>
    <row r="18" spans="1:36" x14ac:dyDescent="0.2">
      <c r="A18" s="182"/>
      <c r="B18" s="182"/>
      <c r="C18" s="182"/>
      <c r="D18" s="182"/>
      <c r="E18" s="204"/>
      <c r="F18" s="204"/>
      <c r="G18" s="205"/>
      <c r="H18" s="205"/>
      <c r="I18" s="205"/>
      <c r="J18" s="205"/>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row>
    <row r="19" spans="1:36" x14ac:dyDescent="0.2">
      <c r="A19" s="182"/>
      <c r="B19" s="182" t="s">
        <v>268</v>
      </c>
      <c r="C19" s="182"/>
      <c r="D19" s="182"/>
      <c r="E19" s="204"/>
      <c r="F19" s="204"/>
      <c r="G19" s="205"/>
      <c r="H19" s="205"/>
      <c r="I19" s="205"/>
      <c r="J19" s="205"/>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row>
    <row r="20" spans="1:36" x14ac:dyDescent="0.2">
      <c r="A20" s="182"/>
      <c r="B20" s="182"/>
      <c r="C20" s="182"/>
      <c r="D20" s="182"/>
      <c r="E20" s="204"/>
      <c r="F20" s="204"/>
      <c r="G20" s="205"/>
      <c r="H20" s="205"/>
      <c r="I20" s="205"/>
      <c r="J20" s="205"/>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1:36" x14ac:dyDescent="0.2">
      <c r="A21" s="182"/>
      <c r="B21" s="182"/>
      <c r="C21" s="182"/>
      <c r="D21" s="182"/>
      <c r="E21" s="204"/>
      <c r="F21" s="204"/>
      <c r="G21" s="205"/>
      <c r="H21" s="205"/>
      <c r="I21" s="205"/>
      <c r="J21" s="205"/>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row>
    <row r="22" spans="1:36" x14ac:dyDescent="0.2">
      <c r="A22" s="182"/>
      <c r="B22" s="182"/>
      <c r="C22" s="182"/>
      <c r="D22" s="182"/>
      <c r="E22" s="204"/>
      <c r="F22" s="204"/>
      <c r="G22" s="205"/>
      <c r="H22" s="205"/>
      <c r="I22" s="205"/>
      <c r="J22" s="205"/>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row>
    <row r="23" spans="1:36" x14ac:dyDescent="0.2">
      <c r="A23" s="182"/>
      <c r="B23" s="182"/>
      <c r="C23" s="182"/>
      <c r="D23" s="182"/>
      <c r="E23" s="204"/>
      <c r="F23" s="204"/>
      <c r="G23" s="205"/>
      <c r="H23" s="205"/>
      <c r="I23" s="205"/>
      <c r="J23" s="205"/>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row>
    <row r="24" spans="1:36" x14ac:dyDescent="0.2">
      <c r="A24" s="182"/>
      <c r="B24" s="182"/>
      <c r="C24" s="182"/>
      <c r="D24" s="182"/>
      <c r="E24" s="204"/>
      <c r="F24" s="204"/>
      <c r="G24" s="205"/>
      <c r="H24" s="205"/>
      <c r="I24" s="205"/>
      <c r="J24" s="205"/>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row>
    <row r="25" spans="1:36" x14ac:dyDescent="0.2">
      <c r="A25" s="182"/>
      <c r="B25" s="182"/>
      <c r="C25" s="182"/>
      <c r="D25" s="182"/>
      <c r="E25" s="204"/>
      <c r="F25" s="204"/>
      <c r="G25" s="205"/>
      <c r="H25" s="205"/>
      <c r="I25" s="205"/>
      <c r="J25" s="205"/>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row>
    <row r="26" spans="1:36" x14ac:dyDescent="0.2">
      <c r="A26" s="182"/>
      <c r="B26" s="182"/>
      <c r="C26" s="182"/>
      <c r="D26" s="182"/>
      <c r="E26" s="204"/>
      <c r="F26" s="204"/>
      <c r="G26" s="205"/>
      <c r="H26" s="205"/>
      <c r="I26" s="205"/>
      <c r="J26" s="205"/>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row>
    <row r="27" spans="1:36" x14ac:dyDescent="0.2">
      <c r="A27" s="182"/>
      <c r="B27" s="182"/>
      <c r="C27" s="182"/>
      <c r="D27" s="182"/>
      <c r="E27" s="204"/>
      <c r="F27" s="204"/>
      <c r="G27" s="205"/>
      <c r="H27" s="205"/>
      <c r="I27" s="205"/>
      <c r="J27" s="205"/>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row>
    <row r="28" spans="1:36" x14ac:dyDescent="0.2">
      <c r="A28" s="182"/>
      <c r="B28" s="182"/>
      <c r="C28" s="182"/>
      <c r="D28" s="182"/>
      <c r="E28" s="204"/>
      <c r="F28" s="204"/>
      <c r="G28" s="205"/>
      <c r="H28" s="205"/>
      <c r="I28" s="205"/>
      <c r="J28" s="205"/>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1:36" x14ac:dyDescent="0.2">
      <c r="A29" s="182"/>
      <c r="B29" s="182"/>
      <c r="C29" s="182"/>
      <c r="D29" s="182"/>
      <c r="E29" s="204"/>
      <c r="F29" s="204"/>
      <c r="G29" s="205"/>
      <c r="H29" s="205"/>
      <c r="I29" s="205"/>
      <c r="J29" s="205"/>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row>
    <row r="30" spans="1:36" x14ac:dyDescent="0.2">
      <c r="A30" s="182"/>
      <c r="B30" s="182"/>
      <c r="C30" s="182"/>
      <c r="D30" s="182"/>
      <c r="E30" s="204"/>
      <c r="F30" s="204"/>
      <c r="G30" s="205"/>
      <c r="H30" s="205"/>
      <c r="I30" s="205"/>
      <c r="J30" s="205"/>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row>
    <row r="31" spans="1:36" x14ac:dyDescent="0.2">
      <c r="A31" s="182"/>
      <c r="B31" s="182"/>
      <c r="C31" s="182"/>
      <c r="D31" s="182"/>
      <c r="E31" s="204"/>
      <c r="F31" s="204"/>
      <c r="G31" s="205"/>
      <c r="H31" s="205"/>
      <c r="I31" s="205"/>
      <c r="J31" s="205"/>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row>
    <row r="32" spans="1:36" x14ac:dyDescent="0.2">
      <c r="A32" s="182"/>
      <c r="B32" s="182"/>
      <c r="C32" s="182"/>
      <c r="D32" s="182"/>
      <c r="E32" s="204"/>
      <c r="F32" s="204"/>
      <c r="G32" s="205"/>
      <c r="H32" s="205"/>
      <c r="I32" s="205"/>
      <c r="J32" s="205"/>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row>
    <row r="33" spans="1:36" x14ac:dyDescent="0.2">
      <c r="A33" s="182"/>
      <c r="B33" s="182"/>
      <c r="C33" s="182"/>
      <c r="D33" s="182"/>
      <c r="E33" s="204"/>
      <c r="F33" s="204"/>
      <c r="G33" s="205"/>
      <c r="H33" s="205"/>
      <c r="I33" s="205"/>
      <c r="J33" s="205"/>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row>
    <row r="34" spans="1:36" x14ac:dyDescent="0.2">
      <c r="A34" s="182"/>
      <c r="B34" s="182"/>
      <c r="C34" s="182"/>
      <c r="D34" s="182"/>
      <c r="E34" s="204"/>
      <c r="F34" s="204"/>
      <c r="G34" s="205"/>
      <c r="H34" s="205"/>
      <c r="I34" s="205"/>
      <c r="J34" s="205"/>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row>
    <row r="35" spans="1:36" x14ac:dyDescent="0.2">
      <c r="A35" s="182"/>
      <c r="B35" s="182"/>
      <c r="C35" s="182"/>
      <c r="D35" s="182"/>
      <c r="E35" s="204"/>
      <c r="F35" s="204"/>
      <c r="G35" s="205"/>
      <c r="H35" s="205"/>
      <c r="I35" s="205"/>
      <c r="J35" s="205"/>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row>
    <row r="36" spans="1:36" x14ac:dyDescent="0.2">
      <c r="A36" s="182"/>
      <c r="B36" s="182"/>
      <c r="C36" s="182"/>
      <c r="D36" s="182"/>
      <c r="E36" s="204"/>
      <c r="F36" s="204"/>
      <c r="G36" s="205"/>
      <c r="H36" s="205"/>
      <c r="I36" s="205"/>
      <c r="J36" s="205"/>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row>
    <row r="37" spans="1:36" x14ac:dyDescent="0.2">
      <c r="A37" s="182"/>
      <c r="B37" s="182"/>
      <c r="C37" s="182"/>
      <c r="D37" s="182"/>
      <c r="E37" s="204"/>
      <c r="F37" s="204"/>
      <c r="G37" s="205"/>
      <c r="H37" s="205"/>
      <c r="I37" s="205"/>
      <c r="J37" s="205"/>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row>
    <row r="38" spans="1:36" x14ac:dyDescent="0.2">
      <c r="A38" s="182"/>
      <c r="B38" s="182"/>
      <c r="C38" s="182"/>
      <c r="D38" s="182"/>
      <c r="E38" s="204"/>
      <c r="F38" s="204"/>
      <c r="G38" s="205"/>
      <c r="H38" s="205"/>
      <c r="I38" s="205"/>
      <c r="J38" s="205"/>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row>
    <row r="39" spans="1:36" x14ac:dyDescent="0.2">
      <c r="A39" s="182"/>
      <c r="B39" s="182"/>
      <c r="C39" s="182"/>
      <c r="D39" s="182"/>
      <c r="E39" s="204"/>
      <c r="F39" s="204"/>
      <c r="G39" s="205"/>
      <c r="H39" s="205"/>
      <c r="I39" s="205"/>
      <c r="J39" s="205"/>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row>
    <row r="40" spans="1:36" x14ac:dyDescent="0.2">
      <c r="A40" s="182"/>
      <c r="B40" s="182"/>
      <c r="C40" s="182"/>
      <c r="D40" s="182"/>
      <c r="E40" s="204"/>
      <c r="F40" s="204"/>
      <c r="G40" s="205"/>
      <c r="H40" s="205"/>
      <c r="I40" s="205"/>
      <c r="J40" s="205"/>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row>
    <row r="41" spans="1:36" x14ac:dyDescent="0.2">
      <c r="A41" s="182"/>
      <c r="B41" s="182"/>
      <c r="C41" s="182"/>
      <c r="D41" s="182"/>
      <c r="E41" s="204"/>
      <c r="F41" s="204"/>
      <c r="G41" s="205"/>
      <c r="H41" s="205"/>
      <c r="I41" s="205"/>
      <c r="J41" s="205"/>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row>
    <row r="42" spans="1:36" x14ac:dyDescent="0.2">
      <c r="A42" s="182"/>
      <c r="B42" s="182"/>
      <c r="C42" s="182"/>
      <c r="D42" s="182"/>
      <c r="E42" s="204"/>
      <c r="F42" s="204"/>
      <c r="G42" s="205"/>
      <c r="H42" s="205"/>
      <c r="I42" s="205"/>
      <c r="J42" s="205"/>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row>
    <row r="43" spans="1:36" x14ac:dyDescent="0.2">
      <c r="A43" s="182"/>
      <c r="B43" s="182"/>
      <c r="C43" s="182"/>
      <c r="D43" s="182"/>
      <c r="E43" s="204"/>
      <c r="F43" s="204"/>
      <c r="G43" s="205"/>
      <c r="H43" s="205"/>
      <c r="I43" s="205"/>
      <c r="J43" s="205"/>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row>
    <row r="44" spans="1:36" x14ac:dyDescent="0.2">
      <c r="A44" s="182"/>
      <c r="B44" s="182"/>
      <c r="C44" s="182"/>
      <c r="D44" s="182"/>
      <c r="E44" s="204"/>
      <c r="F44" s="204"/>
      <c r="G44" s="205"/>
      <c r="H44" s="205"/>
      <c r="I44" s="205"/>
      <c r="J44" s="205"/>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row>
    <row r="45" spans="1:36" x14ac:dyDescent="0.2">
      <c r="A45" s="182"/>
      <c r="B45" s="182"/>
      <c r="C45" s="182"/>
      <c r="D45" s="182"/>
      <c r="E45" s="204"/>
      <c r="F45" s="204"/>
      <c r="G45" s="205"/>
      <c r="H45" s="205"/>
      <c r="I45" s="205"/>
      <c r="J45" s="205"/>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row>
    <row r="46" spans="1:36" x14ac:dyDescent="0.2">
      <c r="A46" s="182"/>
      <c r="B46" s="182"/>
      <c r="C46" s="182"/>
      <c r="D46" s="182"/>
      <c r="E46" s="204"/>
      <c r="F46" s="204"/>
      <c r="G46" s="205"/>
      <c r="H46" s="205"/>
      <c r="I46" s="205"/>
      <c r="J46" s="205"/>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row>
    <row r="47" spans="1:36" x14ac:dyDescent="0.2">
      <c r="A47" s="182"/>
      <c r="B47" s="182"/>
      <c r="C47" s="182"/>
      <c r="D47" s="182"/>
      <c r="E47" s="204"/>
      <c r="F47" s="204"/>
      <c r="G47" s="205"/>
      <c r="H47" s="205"/>
      <c r="I47" s="205"/>
      <c r="J47" s="205"/>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row>
    <row r="48" spans="1:36" x14ac:dyDescent="0.2">
      <c r="A48" s="182"/>
      <c r="B48" s="182"/>
      <c r="C48" s="182"/>
      <c r="D48" s="182"/>
      <c r="E48" s="204"/>
      <c r="F48" s="204"/>
      <c r="G48" s="205"/>
      <c r="H48" s="205"/>
      <c r="I48" s="205"/>
      <c r="J48" s="205"/>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row>
    <row r="49" spans="1:36" x14ac:dyDescent="0.2">
      <c r="A49" s="182"/>
      <c r="B49" s="182"/>
      <c r="C49" s="182"/>
      <c r="D49" s="182"/>
      <c r="E49" s="204"/>
      <c r="F49" s="204"/>
      <c r="G49" s="205"/>
      <c r="H49" s="205"/>
      <c r="I49" s="205"/>
      <c r="J49" s="205"/>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row>
    <row r="50" spans="1:36" x14ac:dyDescent="0.2">
      <c r="A50" s="182"/>
      <c r="B50" s="182"/>
      <c r="C50" s="182"/>
      <c r="D50" s="182"/>
      <c r="E50" s="204"/>
      <c r="F50" s="204"/>
      <c r="G50" s="205"/>
      <c r="H50" s="205"/>
      <c r="I50" s="205"/>
      <c r="J50" s="205"/>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row>
    <row r="51" spans="1:36" x14ac:dyDescent="0.2">
      <c r="A51" s="182"/>
      <c r="B51" s="182"/>
      <c r="C51" s="182"/>
      <c r="D51" s="182"/>
      <c r="E51" s="204"/>
      <c r="F51" s="204"/>
      <c r="G51" s="205"/>
      <c r="H51" s="205"/>
      <c r="I51" s="205"/>
      <c r="J51" s="205"/>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row>
    <row r="52" spans="1:36" x14ac:dyDescent="0.2">
      <c r="A52" s="182"/>
      <c r="B52" s="182"/>
      <c r="C52" s="182"/>
      <c r="D52" s="182"/>
      <c r="E52" s="204"/>
      <c r="F52" s="204"/>
      <c r="G52" s="205"/>
      <c r="H52" s="205"/>
      <c r="I52" s="205"/>
      <c r="J52" s="205"/>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row>
    <row r="53" spans="1:36" x14ac:dyDescent="0.2">
      <c r="A53" s="182"/>
      <c r="B53" s="182"/>
      <c r="C53" s="182"/>
      <c r="D53" s="182"/>
      <c r="E53" s="204"/>
      <c r="F53" s="204"/>
      <c r="G53" s="205"/>
      <c r="H53" s="205"/>
      <c r="I53" s="205"/>
      <c r="J53" s="205"/>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row>
    <row r="54" spans="1:36" x14ac:dyDescent="0.2">
      <c r="A54" s="182"/>
      <c r="B54" s="182"/>
      <c r="C54" s="182"/>
      <c r="D54" s="182"/>
      <c r="E54" s="204"/>
      <c r="F54" s="204"/>
      <c r="G54" s="205"/>
      <c r="H54" s="205"/>
      <c r="I54" s="205"/>
      <c r="J54" s="205"/>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row>
    <row r="55" spans="1:36" x14ac:dyDescent="0.2">
      <c r="A55" s="182"/>
      <c r="B55" s="182"/>
      <c r="C55" s="182"/>
      <c r="D55" s="182"/>
      <c r="E55" s="204"/>
      <c r="F55" s="204"/>
      <c r="G55" s="205"/>
      <c r="H55" s="205"/>
      <c r="I55" s="205"/>
      <c r="J55" s="205"/>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row>
    <row r="56" spans="1:36" x14ac:dyDescent="0.2">
      <c r="A56" s="182"/>
      <c r="B56" s="182"/>
      <c r="C56" s="182"/>
      <c r="D56" s="182"/>
      <c r="E56" s="204"/>
      <c r="F56" s="204"/>
      <c r="G56" s="205"/>
      <c r="H56" s="205"/>
      <c r="I56" s="205"/>
      <c r="J56" s="205"/>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row>
    <row r="57" spans="1:36" x14ac:dyDescent="0.2">
      <c r="A57" s="182"/>
      <c r="B57" s="182"/>
      <c r="C57" s="182"/>
      <c r="D57" s="182"/>
      <c r="E57" s="204"/>
      <c r="F57" s="204"/>
      <c r="G57" s="205"/>
      <c r="H57" s="205"/>
      <c r="I57" s="205"/>
      <c r="J57" s="205"/>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row>
    <row r="58" spans="1:36" x14ac:dyDescent="0.2">
      <c r="A58" s="182"/>
      <c r="B58" s="182"/>
      <c r="C58" s="182"/>
      <c r="D58" s="182"/>
      <c r="E58" s="204"/>
      <c r="F58" s="204"/>
      <c r="G58" s="205"/>
      <c r="H58" s="205"/>
      <c r="I58" s="205"/>
      <c r="J58" s="205"/>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row>
    <row r="59" spans="1:36" x14ac:dyDescent="0.2">
      <c r="A59" s="182"/>
      <c r="B59" s="182"/>
      <c r="C59" s="182"/>
      <c r="D59" s="182"/>
      <c r="E59" s="204"/>
      <c r="F59" s="204"/>
      <c r="G59" s="205"/>
      <c r="H59" s="205"/>
      <c r="I59" s="205"/>
      <c r="J59" s="205"/>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row>
    <row r="60" spans="1:36" x14ac:dyDescent="0.2">
      <c r="A60" s="182"/>
      <c r="B60" s="182"/>
      <c r="C60" s="182"/>
      <c r="D60" s="182"/>
      <c r="E60" s="204"/>
      <c r="F60" s="204"/>
      <c r="G60" s="205"/>
      <c r="H60" s="205"/>
      <c r="I60" s="205"/>
      <c r="J60" s="205"/>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row>
    <row r="61" spans="1:36" x14ac:dyDescent="0.2">
      <c r="A61" s="182"/>
      <c r="B61" s="182"/>
      <c r="C61" s="182"/>
      <c r="D61" s="182"/>
      <c r="E61" s="204"/>
      <c r="F61" s="204"/>
      <c r="G61" s="205"/>
      <c r="H61" s="205"/>
      <c r="I61" s="205"/>
      <c r="J61" s="205"/>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row>
    <row r="62" spans="1:36" x14ac:dyDescent="0.2">
      <c r="A62" s="182"/>
      <c r="B62" s="182"/>
      <c r="C62" s="182"/>
      <c r="D62" s="182"/>
      <c r="E62" s="204"/>
      <c r="F62" s="204"/>
      <c r="G62" s="205"/>
      <c r="H62" s="205"/>
      <c r="I62" s="205"/>
      <c r="J62" s="205"/>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row>
    <row r="63" spans="1:36" x14ac:dyDescent="0.2">
      <c r="A63" s="182"/>
      <c r="B63" s="182"/>
      <c r="C63" s="182"/>
      <c r="D63" s="182"/>
      <c r="E63" s="204"/>
      <c r="F63" s="204"/>
      <c r="G63" s="205"/>
      <c r="H63" s="205"/>
      <c r="I63" s="205"/>
      <c r="J63" s="205"/>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row>
    <row r="64" spans="1:36" x14ac:dyDescent="0.2">
      <c r="A64" s="182"/>
      <c r="B64" s="182"/>
      <c r="C64" s="182"/>
      <c r="D64" s="182"/>
      <c r="E64" s="204"/>
      <c r="F64" s="204"/>
      <c r="G64" s="205"/>
      <c r="H64" s="205"/>
      <c r="I64" s="205"/>
      <c r="J64" s="205"/>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row>
    <row r="65" spans="1:36" x14ac:dyDescent="0.2">
      <c r="A65" s="182"/>
      <c r="B65" s="182"/>
      <c r="C65" s="182"/>
      <c r="D65" s="182"/>
      <c r="E65" s="204"/>
      <c r="F65" s="204"/>
      <c r="G65" s="205"/>
      <c r="H65" s="205"/>
      <c r="I65" s="205"/>
      <c r="J65" s="205"/>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row>
    <row r="66" spans="1:36" x14ac:dyDescent="0.2">
      <c r="A66" s="182"/>
      <c r="B66" s="182"/>
      <c r="C66" s="182"/>
      <c r="D66" s="182"/>
      <c r="E66" s="204"/>
      <c r="F66" s="204"/>
      <c r="G66" s="205"/>
      <c r="H66" s="205"/>
      <c r="I66" s="205"/>
      <c r="J66" s="205"/>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row>
    <row r="67" spans="1:36" x14ac:dyDescent="0.2">
      <c r="A67" s="182"/>
      <c r="B67" s="182"/>
      <c r="C67" s="182"/>
      <c r="D67" s="182"/>
      <c r="E67" s="204"/>
      <c r="F67" s="204"/>
      <c r="G67" s="205"/>
      <c r="H67" s="205"/>
      <c r="I67" s="205"/>
      <c r="J67" s="205"/>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row>
    <row r="68" spans="1:36" x14ac:dyDescent="0.2">
      <c r="A68" s="182"/>
      <c r="B68" s="182"/>
      <c r="C68" s="182"/>
      <c r="D68" s="182"/>
      <c r="E68" s="204"/>
      <c r="F68" s="204"/>
      <c r="G68" s="205"/>
      <c r="H68" s="205"/>
      <c r="I68" s="205"/>
      <c r="J68" s="205"/>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row>
    <row r="69" spans="1:36" x14ac:dyDescent="0.2">
      <c r="A69" s="182"/>
      <c r="B69" s="182"/>
      <c r="C69" s="182"/>
      <c r="D69" s="182"/>
      <c r="E69" s="204"/>
      <c r="F69" s="204"/>
      <c r="G69" s="205"/>
      <c r="H69" s="205"/>
      <c r="I69" s="205"/>
      <c r="J69" s="205"/>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row>
    <row r="70" spans="1:36" x14ac:dyDescent="0.2">
      <c r="A70" s="182"/>
      <c r="B70" s="182"/>
      <c r="C70" s="182"/>
      <c r="D70" s="182"/>
      <c r="E70" s="204"/>
      <c r="F70" s="204"/>
      <c r="G70" s="205"/>
      <c r="H70" s="205"/>
      <c r="I70" s="205"/>
      <c r="J70" s="205"/>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row>
    <row r="71" spans="1:36" x14ac:dyDescent="0.2">
      <c r="A71" s="182"/>
      <c r="B71" s="182"/>
      <c r="C71" s="182"/>
      <c r="D71" s="182"/>
      <c r="E71" s="204"/>
      <c r="F71" s="204"/>
      <c r="G71" s="205"/>
      <c r="H71" s="205"/>
      <c r="I71" s="205"/>
      <c r="J71" s="205"/>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row>
    <row r="72" spans="1:36" x14ac:dyDescent="0.2">
      <c r="A72" s="182"/>
      <c r="B72" s="182"/>
      <c r="C72" s="182"/>
      <c r="D72" s="182"/>
      <c r="E72" s="204"/>
      <c r="F72" s="204"/>
      <c r="G72" s="205"/>
      <c r="H72" s="205"/>
      <c r="I72" s="205"/>
      <c r="J72" s="205"/>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row>
    <row r="73" spans="1:36" x14ac:dyDescent="0.2">
      <c r="A73" s="182"/>
      <c r="B73" s="182"/>
      <c r="C73" s="182"/>
      <c r="D73" s="182"/>
      <c r="E73" s="204"/>
      <c r="F73" s="204"/>
      <c r="G73" s="205"/>
      <c r="H73" s="205"/>
      <c r="I73" s="205"/>
      <c r="J73" s="205"/>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row>
    <row r="74" spans="1:36" x14ac:dyDescent="0.2">
      <c r="A74" s="182"/>
      <c r="B74" s="182"/>
      <c r="C74" s="182"/>
      <c r="D74" s="182"/>
      <c r="E74" s="204"/>
      <c r="F74" s="204"/>
      <c r="G74" s="205"/>
      <c r="H74" s="205"/>
      <c r="I74" s="205"/>
      <c r="J74" s="205"/>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row>
    <row r="75" spans="1:36" x14ac:dyDescent="0.2">
      <c r="A75" s="182"/>
      <c r="B75" s="182"/>
      <c r="C75" s="182"/>
      <c r="D75" s="182"/>
      <c r="E75" s="204"/>
      <c r="F75" s="204"/>
      <c r="G75" s="205"/>
      <c r="H75" s="205"/>
      <c r="I75" s="205"/>
      <c r="J75" s="205"/>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row>
    <row r="76" spans="1:36" x14ac:dyDescent="0.2">
      <c r="A76" s="182"/>
      <c r="B76" s="182"/>
      <c r="C76" s="182"/>
      <c r="D76" s="182"/>
      <c r="E76" s="204"/>
      <c r="F76" s="204"/>
      <c r="G76" s="205"/>
      <c r="H76" s="205"/>
      <c r="I76" s="205"/>
      <c r="J76" s="205"/>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6" x14ac:dyDescent="0.2">
      <c r="A77" s="182"/>
      <c r="B77" s="182"/>
      <c r="C77" s="182"/>
      <c r="D77" s="182"/>
      <c r="E77" s="204"/>
      <c r="F77" s="204"/>
      <c r="G77" s="205"/>
      <c r="H77" s="205"/>
      <c r="I77" s="205"/>
      <c r="J77" s="205"/>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row>
    <row r="78" spans="1:36" x14ac:dyDescent="0.2">
      <c r="A78" s="182"/>
      <c r="B78" s="182"/>
      <c r="C78" s="182"/>
      <c r="D78" s="182"/>
      <c r="E78" s="204"/>
      <c r="F78" s="204"/>
      <c r="G78" s="205"/>
      <c r="H78" s="205"/>
      <c r="I78" s="205"/>
      <c r="J78" s="205"/>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row>
    <row r="79" spans="1:36" x14ac:dyDescent="0.2">
      <c r="A79" s="182"/>
      <c r="B79" s="182"/>
      <c r="C79" s="182"/>
      <c r="D79" s="182"/>
      <c r="E79" s="204"/>
      <c r="F79" s="204"/>
      <c r="G79" s="205"/>
      <c r="H79" s="205"/>
      <c r="I79" s="205"/>
      <c r="J79" s="205"/>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row>
    <row r="80" spans="1:36" x14ac:dyDescent="0.2">
      <c r="A80" s="182"/>
      <c r="B80" s="182"/>
      <c r="C80" s="182"/>
      <c r="D80" s="182"/>
      <c r="E80" s="204"/>
      <c r="F80" s="204"/>
      <c r="G80" s="205"/>
      <c r="H80" s="205"/>
      <c r="I80" s="205"/>
      <c r="J80" s="205"/>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row>
    <row r="81" spans="1:36" x14ac:dyDescent="0.2">
      <c r="A81" s="182"/>
      <c r="B81" s="182"/>
      <c r="C81" s="182"/>
      <c r="D81" s="182"/>
      <c r="E81" s="204"/>
      <c r="F81" s="204"/>
      <c r="G81" s="205"/>
      <c r="H81" s="205"/>
      <c r="I81" s="205"/>
      <c r="J81" s="205"/>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row>
    <row r="82" spans="1:36" x14ac:dyDescent="0.2">
      <c r="A82" s="182"/>
      <c r="B82" s="182"/>
      <c r="C82" s="182"/>
      <c r="D82" s="182"/>
      <c r="E82" s="204"/>
      <c r="F82" s="204"/>
      <c r="G82" s="205"/>
      <c r="H82" s="205"/>
      <c r="I82" s="205"/>
      <c r="J82" s="205"/>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row>
    <row r="83" spans="1:36" x14ac:dyDescent="0.2">
      <c r="A83" s="182"/>
      <c r="B83" s="182"/>
      <c r="C83" s="182"/>
      <c r="D83" s="182"/>
      <c r="E83" s="204"/>
      <c r="F83" s="204"/>
      <c r="G83" s="205"/>
      <c r="H83" s="205"/>
      <c r="I83" s="205"/>
      <c r="J83" s="205"/>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x14ac:dyDescent="0.2">
      <c r="A84" s="182"/>
      <c r="B84" s="182"/>
      <c r="C84" s="182"/>
      <c r="D84" s="182"/>
      <c r="E84" s="204"/>
      <c r="F84" s="204"/>
      <c r="G84" s="205"/>
      <c r="H84" s="205"/>
      <c r="I84" s="205"/>
      <c r="J84" s="205"/>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1:36" x14ac:dyDescent="0.2">
      <c r="A85" s="182"/>
      <c r="B85" s="182"/>
      <c r="C85" s="182"/>
      <c r="D85" s="182"/>
      <c r="E85" s="204"/>
      <c r="F85" s="204"/>
      <c r="G85" s="205"/>
      <c r="H85" s="205"/>
      <c r="I85" s="205"/>
      <c r="J85" s="205"/>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row>
    <row r="86" spans="1:36" x14ac:dyDescent="0.2">
      <c r="A86" s="182"/>
      <c r="B86" s="182"/>
      <c r="C86" s="182"/>
      <c r="D86" s="182"/>
      <c r="E86" s="204"/>
      <c r="F86" s="204"/>
      <c r="G86" s="205"/>
      <c r="H86" s="205"/>
      <c r="I86" s="205"/>
      <c r="J86" s="205"/>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row>
    <row r="87" spans="1:36" x14ac:dyDescent="0.2">
      <c r="A87" s="182"/>
      <c r="B87" s="182"/>
      <c r="C87" s="182"/>
      <c r="D87" s="182"/>
      <c r="E87" s="204"/>
      <c r="F87" s="204"/>
      <c r="G87" s="205"/>
      <c r="H87" s="205"/>
      <c r="I87" s="205"/>
      <c r="J87" s="205"/>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row>
    <row r="88" spans="1:36" x14ac:dyDescent="0.2">
      <c r="A88" s="182"/>
      <c r="B88" s="182"/>
      <c r="C88" s="182"/>
      <c r="D88" s="182"/>
      <c r="E88" s="204"/>
      <c r="F88" s="204"/>
      <c r="G88" s="205"/>
      <c r="H88" s="205"/>
      <c r="I88" s="205"/>
      <c r="J88" s="205"/>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row>
    <row r="89" spans="1:36" x14ac:dyDescent="0.2">
      <c r="A89" s="182"/>
      <c r="B89" s="182"/>
      <c r="C89" s="182"/>
      <c r="D89" s="182"/>
      <c r="E89" s="204"/>
      <c r="F89" s="204"/>
      <c r="G89" s="205"/>
      <c r="H89" s="205"/>
      <c r="I89" s="205"/>
      <c r="J89" s="205"/>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row>
    <row r="90" spans="1:36" x14ac:dyDescent="0.2">
      <c r="A90" s="182"/>
      <c r="B90" s="182"/>
      <c r="C90" s="182"/>
      <c r="D90" s="182"/>
      <c r="E90" s="204"/>
      <c r="F90" s="204"/>
      <c r="G90" s="205"/>
      <c r="H90" s="205"/>
      <c r="I90" s="205"/>
      <c r="J90" s="205"/>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row>
    <row r="91" spans="1:36" x14ac:dyDescent="0.2">
      <c r="A91" s="182"/>
      <c r="B91" s="182"/>
      <c r="C91" s="182"/>
      <c r="D91" s="182"/>
      <c r="E91" s="204"/>
      <c r="F91" s="204"/>
      <c r="G91" s="205"/>
      <c r="H91" s="205"/>
      <c r="I91" s="205"/>
      <c r="J91" s="205"/>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row>
    <row r="92" spans="1:36" x14ac:dyDescent="0.2">
      <c r="A92" s="182"/>
      <c r="B92" s="182"/>
      <c r="C92" s="182"/>
      <c r="D92" s="182"/>
      <c r="E92" s="204"/>
      <c r="F92" s="204"/>
      <c r="G92" s="205"/>
      <c r="H92" s="205"/>
      <c r="I92" s="205"/>
      <c r="J92" s="205"/>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row>
    <row r="93" spans="1:36" x14ac:dyDescent="0.2">
      <c r="A93" s="182"/>
      <c r="B93" s="182"/>
      <c r="C93" s="182"/>
      <c r="D93" s="182"/>
      <c r="E93" s="204"/>
      <c r="F93" s="204"/>
      <c r="G93" s="205"/>
      <c r="H93" s="205"/>
      <c r="I93" s="205"/>
      <c r="J93" s="205"/>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row>
    <row r="94" spans="1:36" x14ac:dyDescent="0.2">
      <c r="A94" s="182"/>
      <c r="B94" s="182"/>
      <c r="C94" s="182"/>
      <c r="D94" s="182"/>
      <c r="E94" s="204"/>
      <c r="F94" s="204"/>
      <c r="G94" s="205"/>
      <c r="H94" s="205"/>
      <c r="I94" s="205"/>
      <c r="J94" s="205"/>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row>
    <row r="95" spans="1:36" x14ac:dyDescent="0.2">
      <c r="A95" s="182"/>
      <c r="B95" s="182"/>
      <c r="C95" s="182"/>
      <c r="D95" s="182"/>
      <c r="E95" s="204"/>
      <c r="F95" s="204"/>
      <c r="G95" s="205"/>
      <c r="H95" s="205"/>
      <c r="I95" s="205"/>
      <c r="J95" s="205"/>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row>
    <row r="96" spans="1:36" x14ac:dyDescent="0.2">
      <c r="A96" s="182"/>
      <c r="B96" s="182"/>
      <c r="C96" s="182"/>
      <c r="D96" s="182"/>
      <c r="E96" s="204"/>
      <c r="F96" s="204"/>
      <c r="G96" s="205"/>
      <c r="H96" s="205"/>
      <c r="I96" s="205"/>
      <c r="J96" s="205"/>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row>
    <row r="97" spans="1:36" x14ac:dyDescent="0.2">
      <c r="A97" s="182"/>
      <c r="B97" s="182"/>
      <c r="C97" s="182"/>
      <c r="D97" s="182"/>
      <c r="E97" s="204"/>
      <c r="F97" s="204"/>
      <c r="G97" s="205"/>
      <c r="H97" s="205"/>
      <c r="I97" s="205"/>
      <c r="J97" s="205"/>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row>
    <row r="98" spans="1:36" x14ac:dyDescent="0.2">
      <c r="A98" s="182"/>
      <c r="B98" s="182"/>
      <c r="C98" s="182"/>
      <c r="D98" s="182"/>
      <c r="E98" s="204"/>
      <c r="F98" s="204"/>
      <c r="G98" s="205"/>
      <c r="H98" s="205"/>
      <c r="I98" s="205"/>
      <c r="J98" s="205"/>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row>
    <row r="99" spans="1:36" x14ac:dyDescent="0.2">
      <c r="A99" s="182"/>
      <c r="B99" s="182"/>
      <c r="C99" s="182"/>
      <c r="D99" s="182"/>
      <c r="E99" s="204"/>
      <c r="F99" s="204"/>
      <c r="G99" s="205"/>
      <c r="H99" s="205"/>
      <c r="I99" s="205"/>
      <c r="J99" s="205"/>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row>
    <row r="100" spans="1:36" x14ac:dyDescent="0.2">
      <c r="A100" s="182"/>
      <c r="B100" s="182"/>
      <c r="C100" s="182"/>
      <c r="D100" s="182"/>
      <c r="E100" s="204"/>
      <c r="F100" s="204"/>
      <c r="G100" s="205"/>
      <c r="H100" s="205"/>
      <c r="I100" s="205"/>
      <c r="J100" s="205"/>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row>
    <row r="101" spans="1:36" x14ac:dyDescent="0.2">
      <c r="A101" s="182"/>
      <c r="B101" s="182"/>
      <c r="C101" s="182"/>
      <c r="D101" s="182"/>
      <c r="E101" s="204"/>
      <c r="F101" s="204"/>
      <c r="G101" s="205"/>
      <c r="H101" s="205"/>
      <c r="I101" s="205"/>
      <c r="J101" s="205"/>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row>
    <row r="102" spans="1:36" x14ac:dyDescent="0.2">
      <c r="A102" s="182"/>
      <c r="B102" s="182"/>
      <c r="C102" s="182"/>
      <c r="D102" s="182"/>
      <c r="E102" s="204"/>
      <c r="F102" s="204"/>
      <c r="G102" s="205"/>
      <c r="H102" s="205"/>
      <c r="I102" s="205"/>
      <c r="J102" s="205"/>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row>
    <row r="103" spans="1:36" x14ac:dyDescent="0.2">
      <c r="A103" s="182"/>
      <c r="B103" s="182"/>
      <c r="C103" s="182"/>
      <c r="D103" s="182"/>
      <c r="E103" s="204"/>
      <c r="F103" s="204"/>
      <c r="G103" s="205"/>
      <c r="H103" s="205"/>
      <c r="I103" s="205"/>
      <c r="J103" s="205"/>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row>
    <row r="104" spans="1:36" x14ac:dyDescent="0.2">
      <c r="A104" s="182"/>
      <c r="B104" s="182"/>
      <c r="C104" s="182"/>
      <c r="D104" s="182"/>
      <c r="E104" s="204"/>
      <c r="F104" s="204"/>
      <c r="G104" s="205"/>
      <c r="H104" s="205"/>
      <c r="I104" s="205"/>
      <c r="J104" s="205"/>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1:36" x14ac:dyDescent="0.2">
      <c r="A105" s="182"/>
      <c r="B105" s="182"/>
      <c r="C105" s="182"/>
      <c r="D105" s="182"/>
      <c r="E105" s="204"/>
      <c r="F105" s="204"/>
      <c r="G105" s="205"/>
      <c r="H105" s="205"/>
      <c r="I105" s="205"/>
      <c r="J105" s="205"/>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row>
    <row r="106" spans="1:36" x14ac:dyDescent="0.2">
      <c r="A106" s="182"/>
      <c r="B106" s="182"/>
      <c r="C106" s="182"/>
      <c r="D106" s="182"/>
      <c r="E106" s="204"/>
      <c r="F106" s="204"/>
      <c r="G106" s="205"/>
      <c r="H106" s="205"/>
      <c r="I106" s="205"/>
      <c r="J106" s="205"/>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row>
    <row r="107" spans="1:36" x14ac:dyDescent="0.2">
      <c r="A107" s="182"/>
      <c r="B107" s="182"/>
      <c r="C107" s="182"/>
      <c r="D107" s="182"/>
      <c r="E107" s="204"/>
      <c r="F107" s="204"/>
      <c r="G107" s="205"/>
      <c r="H107" s="205"/>
      <c r="I107" s="205"/>
      <c r="J107" s="205"/>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row>
    <row r="108" spans="1:36" x14ac:dyDescent="0.2">
      <c r="A108" s="182"/>
      <c r="B108" s="182"/>
      <c r="C108" s="182"/>
      <c r="D108" s="182"/>
      <c r="E108" s="204"/>
      <c r="F108" s="204"/>
      <c r="G108" s="205"/>
      <c r="H108" s="205"/>
      <c r="I108" s="205"/>
      <c r="J108" s="205"/>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row>
    <row r="109" spans="1:36" x14ac:dyDescent="0.2">
      <c r="A109" s="182"/>
      <c r="B109" s="182"/>
      <c r="C109" s="182"/>
      <c r="D109" s="182"/>
      <c r="E109" s="204"/>
      <c r="F109" s="204"/>
      <c r="G109" s="205"/>
      <c r="H109" s="205"/>
      <c r="I109" s="205"/>
      <c r="J109" s="205"/>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row>
    <row r="110" spans="1:36" x14ac:dyDescent="0.2">
      <c r="A110" s="182"/>
      <c r="B110" s="182"/>
      <c r="C110" s="182"/>
      <c r="D110" s="182"/>
      <c r="E110" s="204"/>
      <c r="F110" s="204"/>
      <c r="G110" s="205"/>
      <c r="H110" s="205"/>
      <c r="I110" s="205"/>
      <c r="J110" s="205"/>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row>
    <row r="111" spans="1:36" x14ac:dyDescent="0.2">
      <c r="A111" s="182"/>
      <c r="B111" s="182"/>
      <c r="C111" s="182"/>
      <c r="D111" s="182"/>
      <c r="E111" s="204"/>
      <c r="F111" s="204"/>
      <c r="G111" s="205"/>
      <c r="H111" s="205"/>
      <c r="I111" s="205"/>
      <c r="J111" s="205"/>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row>
    <row r="112" spans="1:36" x14ac:dyDescent="0.2">
      <c r="A112" s="182"/>
      <c r="B112" s="182"/>
      <c r="C112" s="182"/>
      <c r="D112" s="182"/>
      <c r="E112" s="204"/>
      <c r="F112" s="204"/>
      <c r="G112" s="205"/>
      <c r="H112" s="205"/>
      <c r="I112" s="205"/>
      <c r="J112" s="205"/>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1:36" x14ac:dyDescent="0.2">
      <c r="A113" s="182"/>
      <c r="B113" s="182"/>
      <c r="C113" s="182"/>
      <c r="D113" s="182"/>
      <c r="E113" s="204"/>
      <c r="F113" s="204"/>
      <c r="G113" s="205"/>
      <c r="H113" s="205"/>
      <c r="I113" s="205"/>
      <c r="J113" s="205"/>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row>
    <row r="114" spans="1:36" x14ac:dyDescent="0.2">
      <c r="A114" s="182"/>
      <c r="B114" s="182"/>
      <c r="C114" s="182"/>
      <c r="D114" s="182"/>
      <c r="E114" s="204"/>
      <c r="F114" s="204"/>
      <c r="G114" s="205"/>
      <c r="H114" s="205"/>
      <c r="I114" s="205"/>
      <c r="J114" s="205"/>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row>
    <row r="115" spans="1:36" x14ac:dyDescent="0.2">
      <c r="A115" s="182"/>
      <c r="B115" s="182"/>
      <c r="C115" s="182"/>
      <c r="D115" s="182"/>
      <c r="E115" s="204"/>
      <c r="F115" s="204"/>
      <c r="G115" s="205"/>
      <c r="H115" s="205"/>
      <c r="I115" s="205"/>
      <c r="J115" s="205"/>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row>
    <row r="116" spans="1:36" x14ac:dyDescent="0.2">
      <c r="A116" s="182"/>
      <c r="B116" s="182"/>
      <c r="C116" s="182"/>
      <c r="D116" s="182"/>
      <c r="E116" s="204"/>
      <c r="F116" s="204"/>
      <c r="G116" s="205"/>
      <c r="H116" s="205"/>
      <c r="I116" s="205"/>
      <c r="J116" s="205"/>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row>
    <row r="117" spans="1:36" x14ac:dyDescent="0.2">
      <c r="A117" s="182"/>
      <c r="B117" s="182"/>
      <c r="C117" s="182"/>
      <c r="D117" s="182"/>
      <c r="E117" s="204"/>
      <c r="F117" s="204"/>
      <c r="G117" s="205"/>
      <c r="H117" s="205"/>
      <c r="I117" s="205"/>
      <c r="J117" s="205"/>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row>
    <row r="118" spans="1:36" x14ac:dyDescent="0.2">
      <c r="A118" s="182"/>
      <c r="B118" s="182"/>
      <c r="C118" s="182"/>
      <c r="D118" s="182"/>
      <c r="E118" s="204"/>
      <c r="F118" s="204"/>
      <c r="G118" s="205"/>
      <c r="H118" s="205"/>
      <c r="I118" s="205"/>
      <c r="J118" s="205"/>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row>
    <row r="119" spans="1:36" x14ac:dyDescent="0.2">
      <c r="A119" s="182"/>
      <c r="B119" s="182"/>
      <c r="C119" s="182"/>
      <c r="D119" s="182"/>
      <c r="E119" s="204"/>
      <c r="F119" s="204"/>
      <c r="G119" s="205"/>
      <c r="H119" s="205"/>
      <c r="I119" s="205"/>
      <c r="J119" s="205"/>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row>
    <row r="120" spans="1:36" x14ac:dyDescent="0.2">
      <c r="A120" s="182"/>
      <c r="B120" s="182"/>
      <c r="C120" s="182"/>
      <c r="D120" s="182"/>
      <c r="E120" s="204"/>
      <c r="F120" s="204"/>
      <c r="G120" s="205"/>
      <c r="H120" s="205"/>
      <c r="I120" s="205"/>
      <c r="J120" s="205"/>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row>
    <row r="121" spans="1:36" x14ac:dyDescent="0.2">
      <c r="A121" s="182"/>
      <c r="B121" s="182"/>
      <c r="C121" s="182"/>
      <c r="D121" s="182"/>
      <c r="E121" s="204"/>
      <c r="F121" s="204"/>
      <c r="G121" s="205"/>
      <c r="H121" s="205"/>
      <c r="I121" s="205"/>
      <c r="J121" s="205"/>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row>
    <row r="122" spans="1:36" x14ac:dyDescent="0.2">
      <c r="A122" s="182"/>
      <c r="B122" s="182"/>
      <c r="C122" s="182"/>
      <c r="D122" s="182"/>
      <c r="E122" s="204"/>
      <c r="F122" s="204"/>
      <c r="G122" s="205"/>
      <c r="H122" s="205"/>
      <c r="I122" s="205"/>
      <c r="J122" s="205"/>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row>
    <row r="123" spans="1:36" x14ac:dyDescent="0.2">
      <c r="A123" s="182"/>
      <c r="B123" s="182"/>
      <c r="C123" s="182"/>
      <c r="D123" s="182"/>
      <c r="E123" s="204"/>
      <c r="F123" s="204"/>
      <c r="G123" s="205"/>
      <c r="H123" s="205"/>
      <c r="I123" s="205"/>
      <c r="J123" s="205"/>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row>
    <row r="124" spans="1:36" x14ac:dyDescent="0.2">
      <c r="A124" s="182"/>
      <c r="B124" s="182"/>
      <c r="C124" s="182"/>
      <c r="D124" s="182"/>
      <c r="E124" s="204"/>
      <c r="F124" s="204"/>
      <c r="G124" s="205"/>
      <c r="H124" s="205"/>
      <c r="I124" s="205"/>
      <c r="J124" s="205"/>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row>
    <row r="125" spans="1:36" x14ac:dyDescent="0.2">
      <c r="A125" s="182"/>
      <c r="B125" s="182"/>
      <c r="C125" s="182"/>
      <c r="D125" s="182"/>
      <c r="E125" s="204"/>
      <c r="F125" s="204"/>
      <c r="G125" s="205"/>
      <c r="H125" s="205"/>
      <c r="I125" s="205"/>
      <c r="J125" s="205"/>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row>
    <row r="126" spans="1:36" x14ac:dyDescent="0.2">
      <c r="A126" s="182"/>
      <c r="B126" s="182"/>
      <c r="C126" s="182"/>
      <c r="D126" s="182"/>
      <c r="E126" s="204"/>
      <c r="F126" s="204"/>
      <c r="G126" s="205"/>
      <c r="H126" s="205"/>
      <c r="I126" s="205"/>
      <c r="J126" s="205"/>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1:36" x14ac:dyDescent="0.2">
      <c r="A127" s="182"/>
      <c r="B127" s="182"/>
      <c r="C127" s="182"/>
      <c r="D127" s="182"/>
      <c r="E127" s="204"/>
      <c r="F127" s="204"/>
      <c r="G127" s="205"/>
      <c r="H127" s="205"/>
      <c r="I127" s="205"/>
      <c r="J127" s="205"/>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row>
    <row r="128" spans="1:36" x14ac:dyDescent="0.2">
      <c r="A128" s="182"/>
      <c r="B128" s="182"/>
      <c r="C128" s="182"/>
      <c r="D128" s="182"/>
      <c r="E128" s="204"/>
      <c r="F128" s="204"/>
      <c r="G128" s="205"/>
      <c r="H128" s="205"/>
      <c r="I128" s="205"/>
      <c r="J128" s="205"/>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row>
    <row r="129" spans="1:36" x14ac:dyDescent="0.2">
      <c r="A129" s="182"/>
      <c r="B129" s="182"/>
      <c r="C129" s="182"/>
      <c r="D129" s="182"/>
      <c r="E129" s="204"/>
      <c r="F129" s="204"/>
      <c r="G129" s="205"/>
      <c r="H129" s="205"/>
      <c r="I129" s="205"/>
      <c r="J129" s="205"/>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row>
    <row r="130" spans="1:36" x14ac:dyDescent="0.2">
      <c r="A130" s="182"/>
      <c r="B130" s="182"/>
      <c r="C130" s="182"/>
      <c r="D130" s="182"/>
      <c r="E130" s="204"/>
      <c r="F130" s="204"/>
      <c r="G130" s="205"/>
      <c r="H130" s="205"/>
      <c r="I130" s="205"/>
      <c r="J130" s="205"/>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row>
    <row r="131" spans="1:36" x14ac:dyDescent="0.2">
      <c r="A131" s="182"/>
      <c r="B131" s="182"/>
      <c r="C131" s="182"/>
      <c r="D131" s="182"/>
      <c r="E131" s="204"/>
      <c r="F131" s="204"/>
      <c r="G131" s="205"/>
      <c r="H131" s="205"/>
      <c r="I131" s="205"/>
      <c r="J131" s="205"/>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row>
    <row r="132" spans="1:36" x14ac:dyDescent="0.2">
      <c r="A132" s="182"/>
      <c r="B132" s="182"/>
      <c r="C132" s="182"/>
      <c r="D132" s="182"/>
      <c r="E132" s="204"/>
      <c r="F132" s="204"/>
      <c r="G132" s="205"/>
      <c r="H132" s="205"/>
      <c r="I132" s="205"/>
      <c r="J132" s="205"/>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1:36" x14ac:dyDescent="0.2">
      <c r="A133" s="182"/>
      <c r="B133" s="182"/>
      <c r="C133" s="182"/>
      <c r="D133" s="182"/>
      <c r="E133" s="204"/>
      <c r="F133" s="204"/>
      <c r="G133" s="205"/>
      <c r="H133" s="205"/>
      <c r="I133" s="205"/>
      <c r="J133" s="205"/>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row>
    <row r="134" spans="1:36" x14ac:dyDescent="0.2">
      <c r="A134" s="182"/>
      <c r="B134" s="182"/>
      <c r="C134" s="182"/>
      <c r="D134" s="182"/>
      <c r="E134" s="204"/>
      <c r="F134" s="204"/>
      <c r="G134" s="205"/>
      <c r="H134" s="205"/>
      <c r="I134" s="205"/>
      <c r="J134" s="205"/>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row>
    <row r="135" spans="1:36" x14ac:dyDescent="0.2">
      <c r="A135" s="182"/>
      <c r="B135" s="182"/>
      <c r="C135" s="182"/>
      <c r="D135" s="182"/>
      <c r="E135" s="204"/>
      <c r="F135" s="204"/>
      <c r="G135" s="205"/>
      <c r="H135" s="205"/>
      <c r="I135" s="205"/>
      <c r="J135" s="205"/>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row>
    <row r="136" spans="1:36" x14ac:dyDescent="0.2">
      <c r="A136" s="182"/>
      <c r="B136" s="182"/>
      <c r="C136" s="182"/>
      <c r="D136" s="182"/>
      <c r="E136" s="204"/>
      <c r="F136" s="204"/>
      <c r="G136" s="205"/>
      <c r="H136" s="205"/>
      <c r="I136" s="205"/>
      <c r="J136" s="205"/>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row>
    <row r="137" spans="1:36" x14ac:dyDescent="0.2">
      <c r="A137" s="182"/>
      <c r="B137" s="182"/>
      <c r="C137" s="182"/>
      <c r="D137" s="182"/>
      <c r="E137" s="204"/>
      <c r="F137" s="204"/>
      <c r="G137" s="205"/>
      <c r="H137" s="205"/>
      <c r="I137" s="205"/>
      <c r="J137" s="205"/>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row>
    <row r="138" spans="1:36" x14ac:dyDescent="0.2">
      <c r="A138" s="182"/>
      <c r="B138" s="182"/>
      <c r="C138" s="182"/>
      <c r="D138" s="182"/>
      <c r="E138" s="204"/>
      <c r="F138" s="204"/>
      <c r="G138" s="205"/>
      <c r="H138" s="205"/>
      <c r="I138" s="205"/>
      <c r="J138" s="205"/>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row>
    <row r="139" spans="1:36" x14ac:dyDescent="0.2">
      <c r="A139" s="182"/>
      <c r="B139" s="182"/>
      <c r="C139" s="182"/>
      <c r="D139" s="182"/>
      <c r="E139" s="204"/>
      <c r="F139" s="204"/>
      <c r="G139" s="205"/>
      <c r="H139" s="205"/>
      <c r="I139" s="205"/>
      <c r="J139" s="205"/>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row>
    <row r="140" spans="1:36" x14ac:dyDescent="0.2">
      <c r="A140" s="182"/>
      <c r="B140" s="182"/>
      <c r="C140" s="182"/>
      <c r="D140" s="182"/>
      <c r="E140" s="204"/>
      <c r="F140" s="204"/>
      <c r="G140" s="205"/>
      <c r="H140" s="205"/>
      <c r="I140" s="205"/>
      <c r="J140" s="205"/>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row>
    <row r="141" spans="1:36" x14ac:dyDescent="0.2">
      <c r="A141" s="182"/>
      <c r="B141" s="182"/>
      <c r="C141" s="182"/>
      <c r="D141" s="182"/>
      <c r="E141" s="204"/>
      <c r="F141" s="204"/>
      <c r="G141" s="205"/>
      <c r="H141" s="205"/>
      <c r="I141" s="205"/>
      <c r="J141" s="205"/>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row>
    <row r="142" spans="1:36" x14ac:dyDescent="0.2">
      <c r="A142" s="182"/>
      <c r="B142" s="182"/>
      <c r="C142" s="182"/>
      <c r="D142" s="182"/>
      <c r="E142" s="204"/>
      <c r="F142" s="204"/>
      <c r="G142" s="205"/>
      <c r="H142" s="205"/>
      <c r="I142" s="205"/>
      <c r="J142" s="205"/>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row>
    <row r="143" spans="1:36" x14ac:dyDescent="0.2">
      <c r="A143" s="182"/>
      <c r="B143" s="182"/>
      <c r="C143" s="182"/>
      <c r="D143" s="182"/>
      <c r="E143" s="204"/>
      <c r="F143" s="204"/>
      <c r="G143" s="205"/>
      <c r="H143" s="205"/>
      <c r="I143" s="205"/>
      <c r="J143" s="205"/>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row>
    <row r="144" spans="1:36" x14ac:dyDescent="0.2">
      <c r="A144" s="182"/>
      <c r="B144" s="182"/>
      <c r="C144" s="182"/>
      <c r="D144" s="182"/>
      <c r="E144" s="204"/>
      <c r="F144" s="204"/>
      <c r="G144" s="205"/>
      <c r="H144" s="205"/>
      <c r="I144" s="205"/>
      <c r="J144" s="205"/>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row>
    <row r="145" spans="1:36" x14ac:dyDescent="0.2">
      <c r="A145" s="182"/>
      <c r="B145" s="182"/>
      <c r="C145" s="182"/>
      <c r="D145" s="182"/>
      <c r="E145" s="204"/>
      <c r="F145" s="204"/>
      <c r="G145" s="205"/>
      <c r="H145" s="205"/>
      <c r="I145" s="205"/>
      <c r="J145" s="205"/>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row>
    <row r="146" spans="1:36" x14ac:dyDescent="0.2">
      <c r="A146" s="182"/>
      <c r="B146" s="182"/>
      <c r="C146" s="182"/>
      <c r="D146" s="182"/>
      <c r="E146" s="204"/>
      <c r="F146" s="204"/>
      <c r="G146" s="205"/>
      <c r="H146" s="205"/>
      <c r="I146" s="205"/>
      <c r="J146" s="205"/>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row>
    <row r="147" spans="1:36" x14ac:dyDescent="0.2">
      <c r="A147" s="182"/>
      <c r="B147" s="182"/>
      <c r="C147" s="182"/>
      <c r="D147" s="182"/>
      <c r="E147" s="204"/>
      <c r="F147" s="204"/>
      <c r="G147" s="205"/>
      <c r="H147" s="205"/>
      <c r="I147" s="205"/>
      <c r="J147" s="205"/>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row>
    <row r="148" spans="1:36" x14ac:dyDescent="0.2">
      <c r="A148" s="182"/>
      <c r="B148" s="182"/>
      <c r="C148" s="182"/>
      <c r="D148" s="182"/>
      <c r="E148" s="204"/>
      <c r="F148" s="204"/>
      <c r="G148" s="205"/>
      <c r="H148" s="205"/>
      <c r="I148" s="205"/>
      <c r="J148" s="205"/>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row>
    <row r="149" spans="1:36" x14ac:dyDescent="0.2">
      <c r="A149" s="182"/>
      <c r="B149" s="182"/>
      <c r="C149" s="182"/>
      <c r="D149" s="182"/>
      <c r="E149" s="204"/>
      <c r="F149" s="204"/>
      <c r="G149" s="205"/>
      <c r="H149" s="205"/>
      <c r="I149" s="205"/>
      <c r="J149" s="205"/>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row>
    <row r="150" spans="1:36" x14ac:dyDescent="0.2">
      <c r="A150" s="182"/>
      <c r="B150" s="182"/>
      <c r="C150" s="182"/>
      <c r="D150" s="182"/>
      <c r="E150" s="204"/>
      <c r="F150" s="204"/>
      <c r="G150" s="205"/>
      <c r="H150" s="205"/>
      <c r="I150" s="205"/>
      <c r="J150" s="205"/>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row>
    <row r="151" spans="1:36" x14ac:dyDescent="0.2">
      <c r="A151" s="182"/>
      <c r="B151" s="182"/>
      <c r="C151" s="182"/>
      <c r="D151" s="182"/>
      <c r="E151" s="204"/>
      <c r="F151" s="204"/>
      <c r="G151" s="205"/>
      <c r="H151" s="205"/>
      <c r="I151" s="205"/>
      <c r="J151" s="205"/>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row>
    <row r="152" spans="1:36" x14ac:dyDescent="0.2">
      <c r="A152" s="182"/>
      <c r="B152" s="182"/>
      <c r="C152" s="182"/>
      <c r="D152" s="182"/>
      <c r="E152" s="204"/>
      <c r="F152" s="204"/>
      <c r="G152" s="205"/>
      <c r="H152" s="205"/>
      <c r="I152" s="205"/>
      <c r="J152" s="205"/>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row>
    <row r="153" spans="1:36" x14ac:dyDescent="0.2">
      <c r="A153" s="182"/>
      <c r="B153" s="182"/>
      <c r="C153" s="182"/>
      <c r="D153" s="182"/>
      <c r="E153" s="204"/>
      <c r="F153" s="204"/>
      <c r="G153" s="205"/>
      <c r="H153" s="205"/>
      <c r="I153" s="205"/>
      <c r="J153" s="205"/>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row>
    <row r="154" spans="1:36" x14ac:dyDescent="0.2">
      <c r="A154" s="182"/>
      <c r="B154" s="182"/>
      <c r="C154" s="182"/>
      <c r="D154" s="182"/>
      <c r="E154" s="204"/>
      <c r="F154" s="204"/>
      <c r="G154" s="205"/>
      <c r="H154" s="205"/>
      <c r="I154" s="205"/>
      <c r="J154" s="205"/>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row>
    <row r="155" spans="1:36" x14ac:dyDescent="0.2">
      <c r="A155" s="182"/>
      <c r="B155" s="182"/>
      <c r="C155" s="182"/>
      <c r="D155" s="182"/>
      <c r="E155" s="204"/>
      <c r="F155" s="204"/>
      <c r="G155" s="205"/>
      <c r="H155" s="205"/>
      <c r="I155" s="205"/>
      <c r="J155" s="205"/>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row>
    <row r="156" spans="1:36" x14ac:dyDescent="0.2">
      <c r="A156" s="182"/>
      <c r="B156" s="182"/>
      <c r="C156" s="182"/>
      <c r="D156" s="182"/>
      <c r="E156" s="204"/>
      <c r="F156" s="204"/>
      <c r="G156" s="205"/>
      <c r="H156" s="205"/>
      <c r="I156" s="205"/>
      <c r="J156" s="205"/>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row>
    <row r="157" spans="1:36" x14ac:dyDescent="0.2">
      <c r="A157" s="182"/>
      <c r="B157" s="182"/>
      <c r="C157" s="182"/>
      <c r="D157" s="182"/>
      <c r="E157" s="204"/>
      <c r="F157" s="204"/>
      <c r="G157" s="205"/>
      <c r="H157" s="205"/>
      <c r="I157" s="205"/>
      <c r="J157" s="205"/>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row>
    <row r="158" spans="1:36" x14ac:dyDescent="0.2">
      <c r="A158" s="182"/>
      <c r="B158" s="182"/>
      <c r="C158" s="182"/>
      <c r="D158" s="182"/>
      <c r="E158" s="204"/>
      <c r="F158" s="204"/>
      <c r="G158" s="205"/>
      <c r="H158" s="205"/>
      <c r="I158" s="205"/>
      <c r="J158" s="205"/>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row>
    <row r="159" spans="1:36" x14ac:dyDescent="0.2">
      <c r="A159" s="182"/>
      <c r="B159" s="182"/>
      <c r="C159" s="182"/>
      <c r="D159" s="182"/>
      <c r="E159" s="204"/>
      <c r="F159" s="204"/>
      <c r="G159" s="205"/>
      <c r="H159" s="205"/>
      <c r="I159" s="205"/>
      <c r="J159" s="205"/>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row>
    <row r="160" spans="1:36" x14ac:dyDescent="0.2">
      <c r="A160" s="182"/>
      <c r="B160" s="182"/>
      <c r="C160" s="182"/>
      <c r="D160" s="182"/>
      <c r="E160" s="204"/>
      <c r="F160" s="204"/>
      <c r="G160" s="205"/>
      <c r="H160" s="205"/>
      <c r="I160" s="205"/>
      <c r="J160" s="205"/>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row>
    <row r="161" spans="1:36" x14ac:dyDescent="0.2">
      <c r="A161" s="182"/>
      <c r="B161" s="182"/>
      <c r="C161" s="182"/>
      <c r="D161" s="182"/>
      <c r="E161" s="204"/>
      <c r="F161" s="204"/>
      <c r="G161" s="205"/>
      <c r="H161" s="205"/>
      <c r="I161" s="205"/>
      <c r="J161" s="205"/>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row>
    <row r="162" spans="1:36" x14ac:dyDescent="0.2">
      <c r="A162" s="182"/>
      <c r="B162" s="182"/>
      <c r="C162" s="182"/>
      <c r="D162" s="182"/>
      <c r="E162" s="204"/>
      <c r="F162" s="204"/>
      <c r="G162" s="205"/>
      <c r="H162" s="205"/>
      <c r="I162" s="205"/>
      <c r="J162" s="205"/>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row>
    <row r="163" spans="1:36" x14ac:dyDescent="0.2">
      <c r="A163" s="182"/>
      <c r="B163" s="182"/>
      <c r="C163" s="182"/>
      <c r="D163" s="182"/>
      <c r="E163" s="204"/>
      <c r="F163" s="204"/>
      <c r="G163" s="205"/>
      <c r="H163" s="205"/>
      <c r="I163" s="205"/>
      <c r="J163" s="205"/>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row>
    <row r="164" spans="1:36" x14ac:dyDescent="0.2">
      <c r="A164" s="182"/>
      <c r="B164" s="182"/>
      <c r="C164" s="182"/>
      <c r="D164" s="182"/>
      <c r="E164" s="204"/>
      <c r="F164" s="204"/>
      <c r="G164" s="205"/>
      <c r="H164" s="205"/>
      <c r="I164" s="205"/>
      <c r="J164" s="205"/>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row>
    <row r="165" spans="1:36" x14ac:dyDescent="0.2">
      <c r="A165" s="182"/>
      <c r="B165" s="182"/>
      <c r="C165" s="182"/>
      <c r="D165" s="182"/>
      <c r="E165" s="204"/>
      <c r="F165" s="204"/>
      <c r="G165" s="205"/>
      <c r="H165" s="205"/>
      <c r="I165" s="205"/>
      <c r="J165" s="205"/>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row>
    <row r="166" spans="1:36" x14ac:dyDescent="0.2">
      <c r="A166" s="182"/>
      <c r="B166" s="182"/>
      <c r="C166" s="182"/>
      <c r="D166" s="182"/>
      <c r="E166" s="204"/>
      <c r="F166" s="204"/>
      <c r="G166" s="205"/>
      <c r="H166" s="205"/>
      <c r="I166" s="205"/>
      <c r="J166" s="205"/>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row>
    <row r="167" spans="1:36" x14ac:dyDescent="0.2">
      <c r="A167" s="182"/>
      <c r="B167" s="182"/>
      <c r="C167" s="182"/>
      <c r="D167" s="182"/>
      <c r="E167" s="204"/>
      <c r="F167" s="204"/>
      <c r="G167" s="205"/>
      <c r="H167" s="205"/>
      <c r="I167" s="205"/>
      <c r="J167" s="205"/>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row>
    <row r="168" spans="1:36" x14ac:dyDescent="0.2">
      <c r="A168" s="182"/>
      <c r="B168" s="182"/>
      <c r="C168" s="182"/>
      <c r="D168" s="182"/>
      <c r="E168" s="204"/>
      <c r="F168" s="204"/>
      <c r="G168" s="205"/>
      <c r="H168" s="205"/>
      <c r="I168" s="205"/>
      <c r="J168" s="205"/>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row>
    <row r="169" spans="1:36" x14ac:dyDescent="0.2">
      <c r="A169" s="182"/>
      <c r="B169" s="182"/>
      <c r="C169" s="182"/>
      <c r="D169" s="182"/>
      <c r="E169" s="204"/>
      <c r="F169" s="204"/>
      <c r="G169" s="205"/>
      <c r="H169" s="205"/>
      <c r="I169" s="205"/>
      <c r="J169" s="205"/>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row>
    <row r="170" spans="1:36" x14ac:dyDescent="0.2">
      <c r="A170" s="182"/>
      <c r="B170" s="182"/>
      <c r="C170" s="182"/>
      <c r="D170" s="182"/>
      <c r="E170" s="204"/>
      <c r="F170" s="204"/>
      <c r="G170" s="205"/>
      <c r="H170" s="205"/>
      <c r="I170" s="205"/>
      <c r="J170" s="205"/>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row>
    <row r="171" spans="1:36" x14ac:dyDescent="0.2">
      <c r="A171" s="182"/>
      <c r="B171" s="182"/>
      <c r="C171" s="182"/>
      <c r="D171" s="182"/>
      <c r="E171" s="204"/>
      <c r="F171" s="204"/>
      <c r="G171" s="205"/>
      <c r="H171" s="205"/>
      <c r="I171" s="205"/>
      <c r="J171" s="205"/>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row>
    <row r="172" spans="1:36" x14ac:dyDescent="0.2">
      <c r="A172" s="182"/>
      <c r="B172" s="182"/>
      <c r="C172" s="182"/>
      <c r="D172" s="182"/>
      <c r="E172" s="204"/>
      <c r="F172" s="204"/>
      <c r="G172" s="205"/>
      <c r="H172" s="205"/>
      <c r="I172" s="205"/>
      <c r="J172" s="205"/>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row>
    <row r="173" spans="1:36" x14ac:dyDescent="0.2">
      <c r="A173" s="182"/>
      <c r="B173" s="182"/>
      <c r="C173" s="182"/>
      <c r="D173" s="182"/>
      <c r="E173" s="204"/>
      <c r="F173" s="204"/>
      <c r="G173" s="205"/>
      <c r="H173" s="205"/>
      <c r="I173" s="205"/>
      <c r="J173" s="205"/>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row>
    <row r="174" spans="1:36" x14ac:dyDescent="0.2">
      <c r="A174" s="182"/>
      <c r="B174" s="182"/>
      <c r="C174" s="182"/>
      <c r="D174" s="182"/>
      <c r="E174" s="204"/>
      <c r="F174" s="204"/>
      <c r="G174" s="205"/>
      <c r="H174" s="205"/>
      <c r="I174" s="205"/>
      <c r="J174" s="205"/>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row>
    <row r="175" spans="1:36" x14ac:dyDescent="0.2">
      <c r="A175" s="182"/>
      <c r="B175" s="182"/>
      <c r="C175" s="182"/>
      <c r="D175" s="182"/>
      <c r="E175" s="204"/>
      <c r="F175" s="204"/>
      <c r="G175" s="205"/>
      <c r="H175" s="205"/>
      <c r="I175" s="205"/>
      <c r="J175" s="205"/>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row>
    <row r="176" spans="1:36" x14ac:dyDescent="0.2">
      <c r="A176" s="182"/>
      <c r="B176" s="182"/>
      <c r="C176" s="182"/>
      <c r="D176" s="182"/>
      <c r="E176" s="204"/>
      <c r="F176" s="204"/>
      <c r="G176" s="205"/>
      <c r="H176" s="205"/>
      <c r="I176" s="205"/>
      <c r="J176" s="205"/>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row>
    <row r="177" spans="1:36" x14ac:dyDescent="0.2">
      <c r="A177" s="182"/>
      <c r="B177" s="182"/>
      <c r="C177" s="182"/>
      <c r="D177" s="182"/>
      <c r="E177" s="204"/>
      <c r="F177" s="204"/>
      <c r="G177" s="205"/>
      <c r="H177" s="205"/>
      <c r="I177" s="205"/>
      <c r="J177" s="205"/>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row>
    <row r="178" spans="1:36" x14ac:dyDescent="0.2">
      <c r="A178" s="182"/>
      <c r="B178" s="182"/>
      <c r="C178" s="182"/>
      <c r="D178" s="182"/>
      <c r="E178" s="204"/>
      <c r="F178" s="204"/>
      <c r="G178" s="205"/>
      <c r="H178" s="205"/>
      <c r="I178" s="205"/>
      <c r="J178" s="205"/>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row>
    <row r="179" spans="1:36" x14ac:dyDescent="0.2">
      <c r="A179" s="182"/>
      <c r="B179" s="182"/>
      <c r="C179" s="182"/>
      <c r="D179" s="182"/>
      <c r="E179" s="204"/>
      <c r="F179" s="204"/>
      <c r="G179" s="205"/>
      <c r="H179" s="205"/>
      <c r="I179" s="205"/>
      <c r="J179" s="205"/>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row>
    <row r="180" spans="1:36" x14ac:dyDescent="0.2">
      <c r="A180" s="182"/>
      <c r="B180" s="182"/>
      <c r="C180" s="182"/>
      <c r="D180" s="182"/>
      <c r="E180" s="204"/>
      <c r="F180" s="204"/>
      <c r="G180" s="205"/>
      <c r="H180" s="205"/>
      <c r="I180" s="205"/>
      <c r="J180" s="205"/>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row>
    <row r="181" spans="1:36" x14ac:dyDescent="0.2">
      <c r="A181" s="182"/>
      <c r="B181" s="182"/>
      <c r="C181" s="182"/>
      <c r="D181" s="182"/>
      <c r="E181" s="204"/>
      <c r="F181" s="204"/>
      <c r="G181" s="205"/>
      <c r="H181" s="205"/>
      <c r="I181" s="205"/>
      <c r="J181" s="205"/>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row>
    <row r="182" spans="1:36" x14ac:dyDescent="0.2">
      <c r="A182" s="182"/>
      <c r="B182" s="182"/>
      <c r="C182" s="182"/>
      <c r="D182" s="182"/>
      <c r="E182" s="204"/>
      <c r="F182" s="204"/>
      <c r="G182" s="205"/>
      <c r="H182" s="205"/>
      <c r="I182" s="205"/>
      <c r="J182" s="205"/>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row>
    <row r="183" spans="1:36" x14ac:dyDescent="0.2">
      <c r="A183" s="182"/>
      <c r="B183" s="182"/>
      <c r="C183" s="182"/>
      <c r="D183" s="182"/>
      <c r="E183" s="204"/>
      <c r="F183" s="204"/>
      <c r="G183" s="205"/>
      <c r="H183" s="205"/>
      <c r="I183" s="205"/>
      <c r="J183" s="205"/>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row>
    <row r="184" spans="1:36" x14ac:dyDescent="0.2">
      <c r="A184" s="182"/>
      <c r="B184" s="182"/>
      <c r="C184" s="182"/>
      <c r="D184" s="182"/>
      <c r="E184" s="204"/>
      <c r="F184" s="204"/>
      <c r="G184" s="205"/>
      <c r="H184" s="205"/>
      <c r="I184" s="205"/>
      <c r="J184" s="205"/>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row>
    <row r="185" spans="1:36" x14ac:dyDescent="0.2">
      <c r="A185" s="182"/>
      <c r="B185" s="182"/>
      <c r="C185" s="182"/>
      <c r="D185" s="182"/>
      <c r="E185" s="204"/>
      <c r="F185" s="204"/>
      <c r="G185" s="205"/>
      <c r="H185" s="205"/>
      <c r="I185" s="205"/>
      <c r="J185" s="205"/>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row>
    <row r="186" spans="1:36" x14ac:dyDescent="0.2">
      <c r="A186" s="182"/>
      <c r="B186" s="182"/>
      <c r="C186" s="182"/>
      <c r="D186" s="182"/>
      <c r="E186" s="204"/>
      <c r="F186" s="204"/>
      <c r="G186" s="205"/>
      <c r="H186" s="205"/>
      <c r="I186" s="205"/>
      <c r="J186" s="205"/>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row>
    <row r="187" spans="1:36" x14ac:dyDescent="0.2">
      <c r="A187" s="182"/>
      <c r="B187" s="182"/>
      <c r="C187" s="182"/>
      <c r="D187" s="182"/>
      <c r="E187" s="204"/>
      <c r="F187" s="204"/>
      <c r="G187" s="205"/>
      <c r="H187" s="205"/>
      <c r="I187" s="205"/>
      <c r="J187" s="205"/>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row>
    <row r="188" spans="1:36" x14ac:dyDescent="0.2">
      <c r="A188" s="182"/>
      <c r="B188" s="182"/>
      <c r="C188" s="182"/>
      <c r="D188" s="182"/>
      <c r="E188" s="204"/>
      <c r="F188" s="204"/>
      <c r="G188" s="205"/>
      <c r="H188" s="205"/>
      <c r="I188" s="205"/>
      <c r="J188" s="205"/>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row>
    <row r="189" spans="1:36" x14ac:dyDescent="0.2">
      <c r="A189" s="182"/>
      <c r="B189" s="182"/>
      <c r="C189" s="182"/>
      <c r="D189" s="182"/>
      <c r="E189" s="204"/>
      <c r="F189" s="204"/>
      <c r="G189" s="205"/>
      <c r="H189" s="205"/>
      <c r="I189" s="205"/>
      <c r="J189" s="205"/>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row>
    <row r="190" spans="1:36" x14ac:dyDescent="0.2">
      <c r="A190" s="182"/>
      <c r="B190" s="182"/>
      <c r="C190" s="182"/>
      <c r="D190" s="182"/>
      <c r="E190" s="204"/>
      <c r="F190" s="204"/>
      <c r="G190" s="205"/>
      <c r="H190" s="205"/>
      <c r="I190" s="205"/>
      <c r="J190" s="205"/>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row>
    <row r="191" spans="1:36" x14ac:dyDescent="0.2">
      <c r="A191" s="182"/>
      <c r="B191" s="182"/>
      <c r="C191" s="182"/>
      <c r="D191" s="182"/>
      <c r="E191" s="204"/>
      <c r="F191" s="204"/>
      <c r="G191" s="205"/>
      <c r="H191" s="205"/>
      <c r="I191" s="205"/>
      <c r="J191" s="205"/>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row>
    <row r="192" spans="1:36" x14ac:dyDescent="0.2">
      <c r="A192" s="182"/>
      <c r="B192" s="182"/>
      <c r="C192" s="182"/>
      <c r="D192" s="182"/>
      <c r="E192" s="204"/>
      <c r="F192" s="204"/>
      <c r="G192" s="205"/>
      <c r="H192" s="205"/>
      <c r="I192" s="205"/>
      <c r="J192" s="205"/>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row>
    <row r="193" spans="1:36" x14ac:dyDescent="0.2">
      <c r="A193" s="182"/>
      <c r="B193" s="182"/>
      <c r="C193" s="182"/>
      <c r="D193" s="182"/>
      <c r="E193" s="204"/>
      <c r="F193" s="204"/>
      <c r="G193" s="205"/>
      <c r="H193" s="205"/>
      <c r="I193" s="205"/>
      <c r="J193" s="205"/>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row>
    <row r="194" spans="1:36" x14ac:dyDescent="0.2">
      <c r="A194" s="182"/>
      <c r="B194" s="182"/>
      <c r="C194" s="182"/>
      <c r="D194" s="182"/>
      <c r="E194" s="204"/>
      <c r="F194" s="204"/>
      <c r="G194" s="205"/>
      <c r="H194" s="205"/>
      <c r="I194" s="205"/>
      <c r="J194" s="205"/>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row>
    <row r="195" spans="1:36" x14ac:dyDescent="0.2">
      <c r="A195" s="182"/>
      <c r="B195" s="182"/>
      <c r="C195" s="182"/>
      <c r="D195" s="182"/>
      <c r="E195" s="204"/>
      <c r="F195" s="204"/>
      <c r="G195" s="205"/>
      <c r="H195" s="205"/>
      <c r="I195" s="205"/>
      <c r="J195" s="205"/>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row>
    <row r="196" spans="1:36" x14ac:dyDescent="0.2">
      <c r="A196" s="182"/>
      <c r="B196" s="182"/>
      <c r="C196" s="182"/>
      <c r="D196" s="182"/>
      <c r="E196" s="204"/>
      <c r="F196" s="204"/>
      <c r="G196" s="205"/>
      <c r="H196" s="205"/>
      <c r="I196" s="205"/>
      <c r="J196" s="205"/>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row>
    <row r="197" spans="1:36" x14ac:dyDescent="0.2">
      <c r="A197" s="182"/>
      <c r="B197" s="182"/>
      <c r="C197" s="182"/>
      <c r="D197" s="182"/>
      <c r="E197" s="204"/>
      <c r="F197" s="204"/>
      <c r="G197" s="205"/>
      <c r="H197" s="205"/>
      <c r="I197" s="205"/>
      <c r="J197" s="205"/>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row>
    <row r="198" spans="1:36" x14ac:dyDescent="0.2">
      <c r="A198" s="182"/>
      <c r="B198" s="182"/>
      <c r="C198" s="182"/>
      <c r="D198" s="182"/>
      <c r="E198" s="204"/>
      <c r="F198" s="204"/>
      <c r="G198" s="205"/>
      <c r="H198" s="205"/>
      <c r="I198" s="205"/>
      <c r="J198" s="205"/>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row>
    <row r="199" spans="1:36" x14ac:dyDescent="0.2">
      <c r="A199" s="182"/>
      <c r="B199" s="182"/>
      <c r="C199" s="182"/>
      <c r="D199" s="182"/>
      <c r="E199" s="204"/>
      <c r="F199" s="204"/>
      <c r="G199" s="205"/>
      <c r="H199" s="205"/>
      <c r="I199" s="205"/>
      <c r="J199" s="205"/>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row>
    <row r="200" spans="1:36" x14ac:dyDescent="0.2">
      <c r="A200" s="182"/>
      <c r="B200" s="182"/>
      <c r="C200" s="182"/>
      <c r="D200" s="182"/>
      <c r="E200" s="204"/>
      <c r="F200" s="204"/>
      <c r="G200" s="205"/>
      <c r="H200" s="205"/>
      <c r="I200" s="205"/>
      <c r="J200" s="205"/>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row>
    <row r="201" spans="1:36" x14ac:dyDescent="0.2">
      <c r="A201" s="182"/>
      <c r="B201" s="182"/>
      <c r="C201" s="182"/>
      <c r="D201" s="182"/>
      <c r="E201" s="204"/>
      <c r="F201" s="204"/>
      <c r="G201" s="205"/>
      <c r="H201" s="205"/>
      <c r="I201" s="205"/>
      <c r="J201" s="205"/>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row>
    <row r="202" spans="1:36" x14ac:dyDescent="0.2">
      <c r="A202" s="182"/>
      <c r="B202" s="182"/>
      <c r="C202" s="182"/>
      <c r="D202" s="182"/>
      <c r="E202" s="204"/>
      <c r="F202" s="204"/>
      <c r="G202" s="205"/>
      <c r="H202" s="205"/>
      <c r="I202" s="205"/>
      <c r="J202" s="205"/>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row>
    <row r="203" spans="1:36" x14ac:dyDescent="0.2">
      <c r="A203" s="182"/>
      <c r="B203" s="182"/>
      <c r="C203" s="182"/>
      <c r="D203" s="182"/>
      <c r="E203" s="204"/>
      <c r="F203" s="204"/>
      <c r="G203" s="205"/>
      <c r="H203" s="205"/>
      <c r="I203" s="205"/>
      <c r="J203" s="205"/>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row>
    <row r="204" spans="1:36" x14ac:dyDescent="0.2">
      <c r="A204" s="182"/>
      <c r="B204" s="182"/>
      <c r="C204" s="182"/>
      <c r="D204" s="182"/>
      <c r="E204" s="204"/>
      <c r="F204" s="204"/>
      <c r="G204" s="205"/>
      <c r="H204" s="205"/>
      <c r="I204" s="205"/>
      <c r="J204" s="205"/>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row>
    <row r="205" spans="1:36" x14ac:dyDescent="0.2">
      <c r="A205" s="182"/>
      <c r="B205" s="182"/>
      <c r="C205" s="182"/>
      <c r="D205" s="182"/>
      <c r="E205" s="204"/>
      <c r="F205" s="204"/>
      <c r="G205" s="205"/>
      <c r="H205" s="205"/>
      <c r="I205" s="205"/>
      <c r="J205" s="205"/>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row>
    <row r="206" spans="1:36" x14ac:dyDescent="0.2">
      <c r="A206" s="182"/>
      <c r="B206" s="182"/>
      <c r="C206" s="182"/>
      <c r="D206" s="182"/>
      <c r="E206" s="204"/>
      <c r="F206" s="204"/>
      <c r="G206" s="205"/>
      <c r="H206" s="205"/>
      <c r="I206" s="205"/>
      <c r="J206" s="205"/>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row>
    <row r="207" spans="1:36" x14ac:dyDescent="0.2">
      <c r="A207" s="182"/>
      <c r="B207" s="182"/>
      <c r="C207" s="182"/>
      <c r="D207" s="182"/>
      <c r="E207" s="204"/>
      <c r="F207" s="204"/>
      <c r="G207" s="205"/>
      <c r="H207" s="205"/>
      <c r="I207" s="205"/>
      <c r="J207" s="205"/>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row>
    <row r="208" spans="1:36" x14ac:dyDescent="0.2">
      <c r="A208" s="182"/>
      <c r="B208" s="182"/>
      <c r="C208" s="182"/>
      <c r="D208" s="182"/>
      <c r="E208" s="204"/>
      <c r="F208" s="204"/>
      <c r="G208" s="205"/>
      <c r="H208" s="205"/>
      <c r="I208" s="205"/>
      <c r="J208" s="205"/>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row>
    <row r="209" spans="1:36" x14ac:dyDescent="0.2">
      <c r="A209" s="182"/>
      <c r="B209" s="182"/>
      <c r="C209" s="182"/>
      <c r="D209" s="182"/>
      <c r="E209" s="204"/>
      <c r="F209" s="204"/>
      <c r="G209" s="205"/>
      <c r="H209" s="205"/>
      <c r="I209" s="205"/>
      <c r="J209" s="205"/>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row>
    <row r="210" spans="1:36" x14ac:dyDescent="0.2">
      <c r="A210" s="182"/>
      <c r="B210" s="182"/>
      <c r="C210" s="182"/>
      <c r="D210" s="182"/>
      <c r="E210" s="204"/>
      <c r="F210" s="204"/>
      <c r="G210" s="205"/>
      <c r="H210" s="205"/>
      <c r="I210" s="205"/>
      <c r="J210" s="205"/>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row>
    <row r="211" spans="1:36" x14ac:dyDescent="0.2">
      <c r="A211" s="182"/>
      <c r="B211" s="182"/>
      <c r="C211" s="182"/>
      <c r="D211" s="182"/>
      <c r="E211" s="204"/>
      <c r="F211" s="204"/>
      <c r="G211" s="205"/>
      <c r="H211" s="205"/>
      <c r="I211" s="205"/>
      <c r="J211" s="205"/>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row>
    <row r="212" spans="1:36" x14ac:dyDescent="0.2">
      <c r="A212" s="182"/>
      <c r="B212" s="182"/>
      <c r="C212" s="182"/>
      <c r="D212" s="182"/>
      <c r="E212" s="204"/>
      <c r="F212" s="204"/>
      <c r="G212" s="205"/>
      <c r="H212" s="205"/>
      <c r="I212" s="205"/>
      <c r="J212" s="205"/>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row>
    <row r="213" spans="1:36" x14ac:dyDescent="0.2">
      <c r="A213" s="182"/>
      <c r="B213" s="182"/>
      <c r="C213" s="182"/>
      <c r="D213" s="182"/>
      <c r="E213" s="204"/>
      <c r="F213" s="204"/>
      <c r="G213" s="205"/>
      <c r="H213" s="205"/>
      <c r="I213" s="205"/>
      <c r="J213" s="205"/>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row>
    <row r="214" spans="1:36" x14ac:dyDescent="0.2">
      <c r="A214" s="182"/>
      <c r="B214" s="182"/>
      <c r="C214" s="182"/>
      <c r="D214" s="182"/>
      <c r="E214" s="204"/>
      <c r="F214" s="204"/>
      <c r="G214" s="205"/>
      <c r="H214" s="205"/>
      <c r="I214" s="205"/>
      <c r="J214" s="205"/>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row>
    <row r="215" spans="1:36" x14ac:dyDescent="0.2">
      <c r="A215" s="182"/>
      <c r="B215" s="182"/>
      <c r="C215" s="182"/>
      <c r="D215" s="182"/>
      <c r="E215" s="204"/>
      <c r="F215" s="204"/>
      <c r="G215" s="205"/>
      <c r="H215" s="205"/>
      <c r="I215" s="205"/>
      <c r="J215" s="205"/>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row>
    <row r="216" spans="1:36" x14ac:dyDescent="0.2">
      <c r="A216" s="182"/>
      <c r="B216" s="182"/>
      <c r="C216" s="182"/>
      <c r="D216" s="182"/>
      <c r="E216" s="204"/>
      <c r="F216" s="204"/>
      <c r="G216" s="205"/>
      <c r="H216" s="205"/>
      <c r="I216" s="205"/>
      <c r="J216" s="205"/>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row>
    <row r="217" spans="1:36" x14ac:dyDescent="0.2">
      <c r="A217" s="182"/>
      <c r="B217" s="182"/>
      <c r="C217" s="182"/>
      <c r="D217" s="182"/>
      <c r="E217" s="204"/>
      <c r="F217" s="204"/>
      <c r="G217" s="205"/>
      <c r="H217" s="205"/>
      <c r="I217" s="205"/>
      <c r="J217" s="205"/>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row>
    <row r="218" spans="1:36" x14ac:dyDescent="0.2">
      <c r="A218" s="182"/>
      <c r="B218" s="182"/>
      <c r="C218" s="182"/>
      <c r="D218" s="182"/>
      <c r="E218" s="204"/>
      <c r="F218" s="204"/>
      <c r="G218" s="205"/>
      <c r="H218" s="205"/>
      <c r="I218" s="205"/>
      <c r="J218" s="205"/>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row>
    <row r="219" spans="1:36" x14ac:dyDescent="0.2">
      <c r="A219" s="182"/>
      <c r="B219" s="182"/>
      <c r="C219" s="182"/>
      <c r="D219" s="182"/>
      <c r="E219" s="204"/>
      <c r="F219" s="204"/>
      <c r="G219" s="205"/>
      <c r="H219" s="205"/>
      <c r="I219" s="205"/>
      <c r="J219" s="205"/>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row>
    <row r="220" spans="1:36" x14ac:dyDescent="0.2">
      <c r="A220" s="182"/>
      <c r="B220" s="182"/>
      <c r="C220" s="182"/>
      <c r="D220" s="182"/>
      <c r="E220" s="204"/>
      <c r="F220" s="204"/>
      <c r="G220" s="205"/>
      <c r="H220" s="205"/>
      <c r="I220" s="205"/>
      <c r="J220" s="205"/>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row>
    <row r="221" spans="1:36" x14ac:dyDescent="0.2">
      <c r="A221" s="182"/>
      <c r="B221" s="182"/>
      <c r="C221" s="182"/>
      <c r="D221" s="182"/>
      <c r="E221" s="204"/>
      <c r="F221" s="204"/>
      <c r="G221" s="205"/>
      <c r="H221" s="205"/>
      <c r="I221" s="205"/>
      <c r="J221" s="205"/>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row>
    <row r="222" spans="1:36" x14ac:dyDescent="0.2">
      <c r="A222" s="182"/>
      <c r="B222" s="182"/>
      <c r="C222" s="182"/>
      <c r="D222" s="182"/>
      <c r="E222" s="204"/>
      <c r="F222" s="204"/>
      <c r="G222" s="205"/>
      <c r="H222" s="205"/>
      <c r="I222" s="205"/>
      <c r="J222" s="205"/>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row>
    <row r="223" spans="1:36" x14ac:dyDescent="0.2">
      <c r="A223" s="182"/>
      <c r="B223" s="182"/>
      <c r="C223" s="182"/>
      <c r="D223" s="182"/>
      <c r="E223" s="204"/>
      <c r="F223" s="204"/>
      <c r="G223" s="205"/>
      <c r="H223" s="205"/>
      <c r="I223" s="205"/>
      <c r="J223" s="205"/>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row>
    <row r="224" spans="1:36" x14ac:dyDescent="0.2">
      <c r="A224" s="182"/>
      <c r="B224" s="182"/>
      <c r="C224" s="182"/>
      <c r="D224" s="182"/>
      <c r="E224" s="204"/>
      <c r="F224" s="204"/>
      <c r="G224" s="205"/>
      <c r="H224" s="205"/>
      <c r="I224" s="205"/>
      <c r="J224" s="205"/>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row>
    <row r="225" spans="1:36" x14ac:dyDescent="0.2">
      <c r="A225" s="182"/>
      <c r="B225" s="182"/>
      <c r="C225" s="182"/>
      <c r="D225" s="182"/>
      <c r="E225" s="204"/>
      <c r="F225" s="204"/>
      <c r="G225" s="205"/>
      <c r="H225" s="205"/>
      <c r="I225" s="205"/>
      <c r="J225" s="205"/>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row>
    <row r="226" spans="1:36" x14ac:dyDescent="0.2">
      <c r="A226" s="182"/>
      <c r="B226" s="182"/>
      <c r="C226" s="182"/>
      <c r="D226" s="182"/>
      <c r="E226" s="204"/>
      <c r="F226" s="204"/>
      <c r="G226" s="205"/>
      <c r="H226" s="205"/>
      <c r="I226" s="205"/>
      <c r="J226" s="205"/>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row>
    <row r="227" spans="1:36" x14ac:dyDescent="0.2">
      <c r="A227" s="182"/>
      <c r="B227" s="182"/>
      <c r="C227" s="182"/>
      <c r="D227" s="182"/>
      <c r="E227" s="204"/>
      <c r="F227" s="204"/>
      <c r="G227" s="205"/>
      <c r="H227" s="205"/>
      <c r="I227" s="205"/>
      <c r="J227" s="205"/>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row>
    <row r="228" spans="1:36" x14ac:dyDescent="0.2">
      <c r="A228" s="182"/>
      <c r="B228" s="182"/>
      <c r="C228" s="182"/>
      <c r="D228" s="182"/>
      <c r="E228" s="204"/>
      <c r="F228" s="204"/>
      <c r="G228" s="205"/>
      <c r="H228" s="205"/>
      <c r="I228" s="205"/>
      <c r="J228" s="205"/>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row>
    <row r="229" spans="1:36" x14ac:dyDescent="0.2">
      <c r="A229" s="182"/>
      <c r="B229" s="182"/>
      <c r="C229" s="182"/>
      <c r="D229" s="182"/>
      <c r="E229" s="204"/>
      <c r="F229" s="204"/>
      <c r="G229" s="205"/>
      <c r="H229" s="205"/>
      <c r="I229" s="205"/>
      <c r="J229" s="205"/>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row>
    <row r="230" spans="1:36" x14ac:dyDescent="0.2">
      <c r="A230" s="182"/>
      <c r="B230" s="182"/>
      <c r="C230" s="182"/>
      <c r="D230" s="182"/>
      <c r="E230" s="204"/>
      <c r="F230" s="204"/>
      <c r="G230" s="205"/>
      <c r="H230" s="205"/>
      <c r="I230" s="205"/>
      <c r="J230" s="205"/>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row>
    <row r="231" spans="1:36" x14ac:dyDescent="0.2">
      <c r="A231" s="182"/>
      <c r="B231" s="182"/>
      <c r="C231" s="182"/>
      <c r="D231" s="182"/>
      <c r="E231" s="204"/>
      <c r="F231" s="204"/>
      <c r="G231" s="205"/>
      <c r="H231" s="205"/>
      <c r="I231" s="205"/>
      <c r="J231" s="205"/>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row>
    <row r="232" spans="1:36" x14ac:dyDescent="0.2">
      <c r="A232" s="182"/>
      <c r="B232" s="182"/>
      <c r="C232" s="182"/>
      <c r="D232" s="182"/>
      <c r="E232" s="204"/>
      <c r="F232" s="204"/>
      <c r="G232" s="205"/>
      <c r="H232" s="205"/>
      <c r="I232" s="205"/>
      <c r="J232" s="205"/>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row>
    <row r="233" spans="1:36" x14ac:dyDescent="0.2">
      <c r="A233" s="182"/>
      <c r="B233" s="182"/>
      <c r="C233" s="182"/>
      <c r="D233" s="182"/>
      <c r="E233" s="204"/>
      <c r="F233" s="204"/>
      <c r="G233" s="205"/>
      <c r="H233" s="205"/>
      <c r="I233" s="205"/>
      <c r="J233" s="205"/>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row>
    <row r="234" spans="1:36" x14ac:dyDescent="0.2">
      <c r="A234" s="182"/>
      <c r="B234" s="182"/>
      <c r="C234" s="182"/>
      <c r="D234" s="182"/>
      <c r="E234" s="204"/>
      <c r="F234" s="204"/>
      <c r="G234" s="205"/>
      <c r="H234" s="205"/>
      <c r="I234" s="205"/>
      <c r="J234" s="205"/>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row>
    <row r="235" spans="1:36" x14ac:dyDescent="0.2">
      <c r="A235" s="182"/>
      <c r="B235" s="182"/>
      <c r="C235" s="182"/>
      <c r="D235" s="182"/>
      <c r="E235" s="204"/>
      <c r="F235" s="204"/>
      <c r="G235" s="205"/>
      <c r="H235" s="205"/>
      <c r="I235" s="205"/>
      <c r="J235" s="205"/>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row>
    <row r="236" spans="1:36" x14ac:dyDescent="0.2">
      <c r="A236" s="182"/>
      <c r="B236" s="182"/>
      <c r="C236" s="182"/>
      <c r="D236" s="182"/>
      <c r="E236" s="204"/>
      <c r="F236" s="204"/>
      <c r="G236" s="205"/>
      <c r="H236" s="205"/>
      <c r="I236" s="205"/>
      <c r="J236" s="205"/>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row>
    <row r="237" spans="1:36" x14ac:dyDescent="0.2">
      <c r="A237" s="182"/>
      <c r="B237" s="182"/>
      <c r="C237" s="182"/>
      <c r="D237" s="182"/>
      <c r="E237" s="204"/>
      <c r="F237" s="204"/>
      <c r="G237" s="205"/>
      <c r="H237" s="205"/>
      <c r="I237" s="205"/>
      <c r="J237" s="205"/>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row>
    <row r="238" spans="1:36" x14ac:dyDescent="0.2">
      <c r="A238" s="182"/>
      <c r="B238" s="182"/>
      <c r="C238" s="182"/>
      <c r="D238" s="182"/>
      <c r="E238" s="204"/>
      <c r="F238" s="204"/>
      <c r="G238" s="205"/>
      <c r="H238" s="205"/>
      <c r="I238" s="205"/>
      <c r="J238" s="205"/>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row>
    <row r="239" spans="1:36" x14ac:dyDescent="0.2">
      <c r="A239" s="182"/>
      <c r="B239" s="182"/>
      <c r="C239" s="182"/>
      <c r="D239" s="182"/>
      <c r="E239" s="204"/>
      <c r="F239" s="204"/>
      <c r="G239" s="205"/>
      <c r="H239" s="205"/>
      <c r="I239" s="205"/>
      <c r="J239" s="205"/>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row>
    <row r="240" spans="1:36" x14ac:dyDescent="0.2">
      <c r="A240" s="182"/>
      <c r="B240" s="182"/>
      <c r="C240" s="182"/>
      <c r="D240" s="182"/>
      <c r="E240" s="204"/>
      <c r="F240" s="204"/>
      <c r="G240" s="205"/>
      <c r="H240" s="205"/>
      <c r="I240" s="205"/>
      <c r="J240" s="205"/>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row>
    <row r="241" spans="1:36" x14ac:dyDescent="0.2">
      <c r="A241" s="182"/>
      <c r="B241" s="182"/>
      <c r="C241" s="182"/>
      <c r="D241" s="182"/>
      <c r="E241" s="204"/>
      <c r="F241" s="204"/>
      <c r="G241" s="205"/>
      <c r="H241" s="205"/>
      <c r="I241" s="205"/>
      <c r="J241" s="205"/>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row>
    <row r="242" spans="1:36" x14ac:dyDescent="0.2">
      <c r="A242" s="182"/>
      <c r="B242" s="182"/>
      <c r="C242" s="182"/>
      <c r="D242" s="182"/>
      <c r="E242" s="204"/>
      <c r="F242" s="204"/>
      <c r="G242" s="205"/>
      <c r="H242" s="205"/>
      <c r="I242" s="205"/>
      <c r="J242" s="205"/>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row>
    <row r="243" spans="1:36" x14ac:dyDescent="0.2">
      <c r="A243" s="182"/>
      <c r="B243" s="182"/>
      <c r="C243" s="182"/>
      <c r="D243" s="182"/>
      <c r="E243" s="204"/>
      <c r="F243" s="204"/>
      <c r="G243" s="205"/>
      <c r="H243" s="205"/>
      <c r="I243" s="205"/>
      <c r="J243" s="205"/>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row>
    <row r="244" spans="1:36" x14ac:dyDescent="0.2">
      <c r="A244" s="182"/>
      <c r="B244" s="182"/>
      <c r="C244" s="182"/>
      <c r="D244" s="182"/>
      <c r="E244" s="204"/>
      <c r="F244" s="204"/>
      <c r="G244" s="205"/>
      <c r="H244" s="205"/>
      <c r="I244" s="205"/>
      <c r="J244" s="205"/>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row>
    <row r="245" spans="1:36" x14ac:dyDescent="0.2">
      <c r="A245" s="182"/>
      <c r="B245" s="182"/>
      <c r="C245" s="182"/>
      <c r="D245" s="182"/>
      <c r="E245" s="204"/>
      <c r="F245" s="204"/>
      <c r="G245" s="205"/>
      <c r="H245" s="205"/>
      <c r="I245" s="205"/>
      <c r="J245" s="205"/>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row>
    <row r="246" spans="1:36" x14ac:dyDescent="0.2">
      <c r="A246" s="182"/>
      <c r="B246" s="182"/>
      <c r="C246" s="182"/>
      <c r="D246" s="182"/>
      <c r="E246" s="204"/>
      <c r="F246" s="204"/>
      <c r="G246" s="205"/>
      <c r="H246" s="205"/>
      <c r="I246" s="205"/>
      <c r="J246" s="205"/>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row>
    <row r="247" spans="1:36" x14ac:dyDescent="0.2">
      <c r="A247" s="182"/>
      <c r="B247" s="182"/>
      <c r="C247" s="182"/>
      <c r="D247" s="182"/>
      <c r="E247" s="204"/>
      <c r="F247" s="204"/>
      <c r="G247" s="205"/>
      <c r="H247" s="205"/>
      <c r="I247" s="205"/>
      <c r="J247" s="205"/>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row>
    <row r="248" spans="1:36" x14ac:dyDescent="0.2">
      <c r="A248" s="182"/>
      <c r="B248" s="182"/>
      <c r="C248" s="182"/>
      <c r="D248" s="182"/>
      <c r="E248" s="204"/>
      <c r="F248" s="204"/>
      <c r="G248" s="205"/>
      <c r="H248" s="205"/>
      <c r="I248" s="205"/>
      <c r="J248" s="205"/>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row>
    <row r="249" spans="1:36" x14ac:dyDescent="0.2">
      <c r="A249" s="182"/>
      <c r="B249" s="182"/>
      <c r="C249" s="182"/>
      <c r="D249" s="182"/>
      <c r="E249" s="204"/>
      <c r="F249" s="204"/>
      <c r="G249" s="205"/>
      <c r="H249" s="205"/>
      <c r="I249" s="205"/>
      <c r="J249" s="205"/>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row>
    <row r="250" spans="1:36" x14ac:dyDescent="0.2">
      <c r="A250" s="182"/>
      <c r="B250" s="182"/>
      <c r="C250" s="182"/>
      <c r="D250" s="182"/>
      <c r="E250" s="204"/>
      <c r="F250" s="204"/>
      <c r="G250" s="205"/>
      <c r="H250" s="205"/>
      <c r="I250" s="205"/>
      <c r="J250" s="205"/>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row>
    <row r="251" spans="1:36" x14ac:dyDescent="0.2">
      <c r="A251" s="182"/>
      <c r="B251" s="182"/>
      <c r="C251" s="182"/>
      <c r="D251" s="182"/>
      <c r="E251" s="204"/>
      <c r="F251" s="204"/>
      <c r="G251" s="205"/>
      <c r="H251" s="205"/>
      <c r="I251" s="205"/>
      <c r="J251" s="205"/>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row>
    <row r="252" spans="1:36" x14ac:dyDescent="0.2">
      <c r="A252" s="182"/>
      <c r="B252" s="182"/>
      <c r="C252" s="182"/>
      <c r="D252" s="182"/>
      <c r="E252" s="204"/>
      <c r="F252" s="204"/>
      <c r="G252" s="205"/>
      <c r="H252" s="205"/>
      <c r="I252" s="205"/>
      <c r="J252" s="205"/>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row>
    <row r="253" spans="1:36" x14ac:dyDescent="0.2">
      <c r="A253" s="182"/>
      <c r="B253" s="182"/>
      <c r="C253" s="182"/>
      <c r="D253" s="182"/>
      <c r="E253" s="204"/>
      <c r="F253" s="204"/>
      <c r="G253" s="205"/>
      <c r="H253" s="205"/>
      <c r="I253" s="205"/>
      <c r="J253" s="205"/>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row>
    <row r="254" spans="1:36" x14ac:dyDescent="0.2">
      <c r="A254" s="182"/>
      <c r="B254" s="182"/>
      <c r="C254" s="182"/>
      <c r="D254" s="182"/>
      <c r="E254" s="204"/>
      <c r="F254" s="204"/>
      <c r="G254" s="205"/>
      <c r="H254" s="205"/>
      <c r="I254" s="205"/>
      <c r="J254" s="205"/>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row>
    <row r="255" spans="1:36" x14ac:dyDescent="0.2">
      <c r="A255" s="182"/>
      <c r="B255" s="182"/>
      <c r="C255" s="182"/>
      <c r="D255" s="182"/>
      <c r="E255" s="204"/>
      <c r="F255" s="204"/>
      <c r="G255" s="205"/>
      <c r="H255" s="205"/>
      <c r="I255" s="205"/>
      <c r="J255" s="205"/>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row>
    <row r="256" spans="1:36" x14ac:dyDescent="0.2">
      <c r="A256" s="182"/>
      <c r="B256" s="182"/>
      <c r="C256" s="182"/>
      <c r="D256" s="182"/>
      <c r="E256" s="204"/>
      <c r="F256" s="204"/>
      <c r="G256" s="205"/>
      <c r="H256" s="205"/>
      <c r="I256" s="205"/>
      <c r="J256" s="205"/>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row>
    <row r="257" spans="1:36" x14ac:dyDescent="0.2">
      <c r="A257" s="182"/>
      <c r="B257" s="182"/>
      <c r="C257" s="182"/>
      <c r="D257" s="182"/>
      <c r="E257" s="204"/>
      <c r="F257" s="204"/>
      <c r="G257" s="205"/>
      <c r="H257" s="205"/>
      <c r="I257" s="205"/>
      <c r="J257" s="205"/>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row>
    <row r="258" spans="1:36" x14ac:dyDescent="0.2">
      <c r="A258" s="182"/>
      <c r="B258" s="182"/>
      <c r="C258" s="182"/>
      <c r="D258" s="182"/>
      <c r="E258" s="204"/>
      <c r="F258" s="204"/>
      <c r="G258" s="205"/>
      <c r="H258" s="205"/>
      <c r="I258" s="205"/>
      <c r="J258" s="205"/>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row>
    <row r="259" spans="1:36" x14ac:dyDescent="0.2">
      <c r="A259" s="182"/>
      <c r="B259" s="182"/>
      <c r="C259" s="182"/>
      <c r="D259" s="182"/>
      <c r="E259" s="204"/>
      <c r="F259" s="204"/>
      <c r="G259" s="205"/>
      <c r="H259" s="205"/>
      <c r="I259" s="205"/>
      <c r="J259" s="205"/>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row>
    <row r="260" spans="1:36" x14ac:dyDescent="0.2">
      <c r="A260" s="182"/>
      <c r="B260" s="182"/>
      <c r="C260" s="182"/>
      <c r="D260" s="182"/>
      <c r="E260" s="204"/>
      <c r="F260" s="204"/>
      <c r="G260" s="205"/>
      <c r="H260" s="205"/>
      <c r="I260" s="205"/>
      <c r="J260" s="205"/>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row>
    <row r="261" spans="1:36" x14ac:dyDescent="0.2">
      <c r="A261" s="182"/>
      <c r="B261" s="182"/>
      <c r="C261" s="182"/>
      <c r="D261" s="182"/>
      <c r="E261" s="204"/>
      <c r="F261" s="204"/>
      <c r="G261" s="205"/>
      <c r="H261" s="205"/>
      <c r="I261" s="205"/>
      <c r="J261" s="205"/>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row>
    <row r="262" spans="1:36" x14ac:dyDescent="0.2">
      <c r="A262" s="182"/>
      <c r="B262" s="182"/>
      <c r="C262" s="182"/>
      <c r="D262" s="182"/>
      <c r="E262" s="204"/>
      <c r="F262" s="204"/>
      <c r="G262" s="205"/>
      <c r="H262" s="205"/>
      <c r="I262" s="205"/>
      <c r="J262" s="205"/>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row>
    <row r="263" spans="1:36" x14ac:dyDescent="0.2">
      <c r="A263" s="182"/>
      <c r="B263" s="182"/>
      <c r="C263" s="182"/>
      <c r="D263" s="182"/>
      <c r="E263" s="204"/>
      <c r="F263" s="204"/>
      <c r="G263" s="205"/>
      <c r="H263" s="205"/>
      <c r="I263" s="205"/>
      <c r="J263" s="205"/>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row>
    <row r="264" spans="1:36" x14ac:dyDescent="0.2">
      <c r="A264" s="182"/>
      <c r="B264" s="182"/>
      <c r="C264" s="182"/>
      <c r="D264" s="182"/>
      <c r="E264" s="204"/>
      <c r="F264" s="204"/>
      <c r="G264" s="205"/>
      <c r="H264" s="205"/>
      <c r="I264" s="205"/>
      <c r="J264" s="205"/>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row>
    <row r="265" spans="1:36" x14ac:dyDescent="0.2">
      <c r="A265" s="182"/>
      <c r="B265" s="182"/>
      <c r="C265" s="182"/>
      <c r="D265" s="182"/>
      <c r="E265" s="204"/>
      <c r="F265" s="204"/>
      <c r="G265" s="205"/>
      <c r="H265" s="205"/>
      <c r="I265" s="205"/>
      <c r="J265" s="205"/>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row>
    <row r="266" spans="1:36" x14ac:dyDescent="0.2">
      <c r="A266" s="182"/>
      <c r="B266" s="182"/>
      <c r="C266" s="182"/>
      <c r="D266" s="182"/>
      <c r="E266" s="204"/>
      <c r="F266" s="204"/>
      <c r="G266" s="205"/>
      <c r="H266" s="205"/>
      <c r="I266" s="205"/>
      <c r="J266" s="205"/>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row>
    <row r="267" spans="1:36" x14ac:dyDescent="0.2">
      <c r="A267" s="182"/>
      <c r="B267" s="182"/>
      <c r="C267" s="182"/>
      <c r="D267" s="182"/>
      <c r="E267" s="204"/>
      <c r="F267" s="204"/>
      <c r="G267" s="205"/>
      <c r="H267" s="205"/>
      <c r="I267" s="205"/>
      <c r="J267" s="205"/>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row>
    <row r="268" spans="1:36" x14ac:dyDescent="0.2">
      <c r="A268" s="182"/>
      <c r="B268" s="182"/>
      <c r="C268" s="182"/>
      <c r="D268" s="182"/>
      <c r="E268" s="204"/>
      <c r="F268" s="204"/>
      <c r="G268" s="205"/>
      <c r="H268" s="205"/>
      <c r="I268" s="205"/>
      <c r="J268" s="205"/>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row>
    <row r="269" spans="1:36" x14ac:dyDescent="0.2">
      <c r="A269" s="182"/>
      <c r="B269" s="182"/>
      <c r="C269" s="182"/>
      <c r="D269" s="182"/>
      <c r="E269" s="204"/>
      <c r="F269" s="204"/>
      <c r="G269" s="205"/>
      <c r="H269" s="205"/>
      <c r="I269" s="205"/>
      <c r="J269" s="205"/>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row>
    <row r="270" spans="1:36" x14ac:dyDescent="0.2">
      <c r="A270" s="182"/>
      <c r="B270" s="182"/>
      <c r="C270" s="182"/>
      <c r="D270" s="182"/>
      <c r="E270" s="204"/>
      <c r="F270" s="204"/>
      <c r="G270" s="205"/>
      <c r="H270" s="205"/>
      <c r="I270" s="205"/>
      <c r="J270" s="205"/>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row>
    <row r="271" spans="1:36" x14ac:dyDescent="0.2">
      <c r="A271" s="182"/>
      <c r="B271" s="182"/>
      <c r="C271" s="182"/>
      <c r="D271" s="182"/>
      <c r="E271" s="204"/>
      <c r="F271" s="204"/>
      <c r="G271" s="205"/>
      <c r="H271" s="205"/>
      <c r="I271" s="205"/>
      <c r="J271" s="205"/>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row>
    <row r="272" spans="1:36" x14ac:dyDescent="0.2">
      <c r="A272" s="182"/>
      <c r="B272" s="182"/>
      <c r="C272" s="182"/>
      <c r="D272" s="182"/>
      <c r="E272" s="204"/>
      <c r="F272" s="204"/>
      <c r="G272" s="205"/>
      <c r="H272" s="205"/>
      <c r="I272" s="205"/>
      <c r="J272" s="205"/>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row>
    <row r="273" spans="1:36" x14ac:dyDescent="0.2">
      <c r="A273" s="182"/>
      <c r="B273" s="182"/>
      <c r="C273" s="182"/>
      <c r="D273" s="182"/>
      <c r="E273" s="204"/>
      <c r="F273" s="204"/>
      <c r="G273" s="205"/>
      <c r="H273" s="205"/>
      <c r="I273" s="205"/>
      <c r="J273" s="205"/>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row>
    <row r="274" spans="1:36" x14ac:dyDescent="0.2">
      <c r="A274" s="182"/>
      <c r="B274" s="182"/>
      <c r="C274" s="182"/>
      <c r="D274" s="182"/>
      <c r="E274" s="204"/>
      <c r="F274" s="204"/>
      <c r="G274" s="205"/>
      <c r="H274" s="205"/>
      <c r="I274" s="205"/>
      <c r="J274" s="205"/>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row>
    <row r="275" spans="1:36" x14ac:dyDescent="0.2">
      <c r="A275" s="182"/>
      <c r="B275" s="182"/>
      <c r="C275" s="182"/>
      <c r="D275" s="182"/>
      <c r="E275" s="204"/>
      <c r="F275" s="204"/>
      <c r="G275" s="205"/>
      <c r="H275" s="205"/>
      <c r="I275" s="205"/>
      <c r="J275" s="205"/>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row>
    <row r="276" spans="1:36" x14ac:dyDescent="0.2">
      <c r="A276" s="182"/>
      <c r="B276" s="182"/>
      <c r="C276" s="182"/>
      <c r="D276" s="182"/>
      <c r="E276" s="204"/>
      <c r="F276" s="204"/>
      <c r="G276" s="205"/>
      <c r="H276" s="205"/>
      <c r="I276" s="205"/>
      <c r="J276" s="205"/>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row>
    <row r="277" spans="1:36" x14ac:dyDescent="0.2">
      <c r="A277" s="182"/>
      <c r="B277" s="182"/>
      <c r="C277" s="182"/>
      <c r="D277" s="182"/>
      <c r="E277" s="204"/>
      <c r="F277" s="204"/>
      <c r="G277" s="205"/>
      <c r="H277" s="205"/>
      <c r="I277" s="205"/>
      <c r="J277" s="205"/>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row>
    <row r="278" spans="1:36" x14ac:dyDescent="0.2">
      <c r="A278" s="182"/>
      <c r="B278" s="182"/>
      <c r="C278" s="182"/>
      <c r="D278" s="182"/>
      <c r="E278" s="204"/>
      <c r="F278" s="204"/>
      <c r="G278" s="205"/>
      <c r="H278" s="205"/>
      <c r="I278" s="205"/>
      <c r="J278" s="205"/>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row>
    <row r="279" spans="1:36" x14ac:dyDescent="0.2">
      <c r="A279" s="182"/>
      <c r="B279" s="182"/>
      <c r="C279" s="182"/>
      <c r="D279" s="182"/>
      <c r="E279" s="204"/>
      <c r="F279" s="204"/>
      <c r="G279" s="205"/>
      <c r="H279" s="205"/>
      <c r="I279" s="205"/>
      <c r="J279" s="205"/>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row>
    <row r="280" spans="1:36" x14ac:dyDescent="0.2">
      <c r="A280" s="182"/>
      <c r="B280" s="182"/>
      <c r="C280" s="182"/>
      <c r="D280" s="182"/>
      <c r="E280" s="204"/>
      <c r="F280" s="204"/>
      <c r="G280" s="205"/>
      <c r="H280" s="205"/>
      <c r="I280" s="205"/>
      <c r="J280" s="205"/>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row>
    <row r="281" spans="1:36" x14ac:dyDescent="0.2">
      <c r="A281" s="182"/>
      <c r="B281" s="182"/>
      <c r="C281" s="182"/>
      <c r="D281" s="182"/>
      <c r="E281" s="204"/>
      <c r="F281" s="204"/>
      <c r="G281" s="205"/>
      <c r="H281" s="205"/>
      <c r="I281" s="205"/>
      <c r="J281" s="205"/>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row>
    <row r="282" spans="1:36" x14ac:dyDescent="0.2">
      <c r="A282" s="182"/>
      <c r="B282" s="182"/>
      <c r="C282" s="182"/>
      <c r="D282" s="182"/>
      <c r="E282" s="204"/>
      <c r="F282" s="204"/>
      <c r="G282" s="205"/>
      <c r="H282" s="205"/>
      <c r="I282" s="205"/>
      <c r="J282" s="205"/>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row>
    <row r="283" spans="1:36" x14ac:dyDescent="0.2">
      <c r="A283" s="182"/>
      <c r="B283" s="182"/>
      <c r="C283" s="182"/>
      <c r="D283" s="182"/>
      <c r="E283" s="204"/>
      <c r="F283" s="204"/>
      <c r="G283" s="205"/>
      <c r="H283" s="205"/>
      <c r="I283" s="205"/>
      <c r="J283" s="205"/>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row>
    <row r="284" spans="1:36" x14ac:dyDescent="0.2">
      <c r="A284" s="182"/>
      <c r="B284" s="182"/>
      <c r="C284" s="182"/>
      <c r="D284" s="182"/>
      <c r="E284" s="204"/>
      <c r="F284" s="204"/>
      <c r="G284" s="205"/>
      <c r="H284" s="205"/>
      <c r="I284" s="205"/>
      <c r="J284" s="205"/>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row>
    <row r="285" spans="1:36" x14ac:dyDescent="0.2">
      <c r="A285" s="182"/>
      <c r="B285" s="182"/>
      <c r="C285" s="182"/>
      <c r="D285" s="182"/>
      <c r="E285" s="204"/>
      <c r="F285" s="204"/>
      <c r="G285" s="205"/>
      <c r="H285" s="205"/>
      <c r="I285" s="205"/>
      <c r="J285" s="205"/>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row>
    <row r="286" spans="1:36" x14ac:dyDescent="0.2">
      <c r="A286" s="182"/>
      <c r="B286" s="182"/>
      <c r="C286" s="182"/>
      <c r="D286" s="182"/>
      <c r="E286" s="204"/>
      <c r="F286" s="204"/>
      <c r="G286" s="205"/>
      <c r="H286" s="205"/>
      <c r="I286" s="205"/>
      <c r="J286" s="205"/>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row>
    <row r="287" spans="1:36" x14ac:dyDescent="0.2">
      <c r="A287" s="182"/>
      <c r="B287" s="182"/>
      <c r="C287" s="182"/>
      <c r="D287" s="182"/>
      <c r="E287" s="204"/>
      <c r="F287" s="204"/>
      <c r="G287" s="205"/>
      <c r="H287" s="205"/>
      <c r="I287" s="205"/>
      <c r="J287" s="205"/>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row>
    <row r="288" spans="1:36" x14ac:dyDescent="0.2">
      <c r="A288" s="182"/>
      <c r="B288" s="182"/>
      <c r="C288" s="182"/>
      <c r="D288" s="182"/>
      <c r="E288" s="204"/>
      <c r="F288" s="204"/>
      <c r="G288" s="205"/>
      <c r="H288" s="205"/>
      <c r="I288" s="205"/>
      <c r="J288" s="205"/>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row>
    <row r="289" spans="1:36" x14ac:dyDescent="0.2">
      <c r="A289" s="182"/>
      <c r="B289" s="182"/>
      <c r="C289" s="182"/>
      <c r="D289" s="182"/>
      <c r="E289" s="204"/>
      <c r="F289" s="204"/>
      <c r="G289" s="205"/>
      <c r="H289" s="205"/>
      <c r="I289" s="205"/>
      <c r="J289" s="205"/>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row>
    <row r="290" spans="1:36" x14ac:dyDescent="0.2">
      <c r="A290" s="182"/>
      <c r="B290" s="182"/>
      <c r="C290" s="182"/>
      <c r="D290" s="182"/>
      <c r="E290" s="204"/>
      <c r="F290" s="204"/>
      <c r="G290" s="205"/>
      <c r="H290" s="205"/>
      <c r="I290" s="205"/>
      <c r="J290" s="205"/>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row>
    <row r="291" spans="1:36" x14ac:dyDescent="0.2">
      <c r="A291" s="182"/>
      <c r="B291" s="182"/>
      <c r="C291" s="182"/>
      <c r="D291" s="182"/>
      <c r="E291" s="204"/>
      <c r="F291" s="204"/>
      <c r="G291" s="205"/>
      <c r="H291" s="205"/>
      <c r="I291" s="205"/>
      <c r="J291" s="205"/>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row>
    <row r="292" spans="1:36" x14ac:dyDescent="0.2">
      <c r="A292" s="182"/>
      <c r="B292" s="182"/>
      <c r="C292" s="182"/>
      <c r="D292" s="182"/>
      <c r="E292" s="204"/>
      <c r="F292" s="204"/>
      <c r="G292" s="205"/>
      <c r="H292" s="205"/>
      <c r="I292" s="205"/>
      <c r="J292" s="205"/>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row>
    <row r="293" spans="1:36" x14ac:dyDescent="0.2">
      <c r="A293" s="182"/>
      <c r="B293" s="182"/>
      <c r="C293" s="182"/>
      <c r="D293" s="182"/>
      <c r="E293" s="204"/>
      <c r="F293" s="204"/>
      <c r="G293" s="205"/>
      <c r="H293" s="205"/>
      <c r="I293" s="205"/>
      <c r="J293" s="205"/>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row>
    <row r="294" spans="1:36" x14ac:dyDescent="0.2">
      <c r="A294" s="182"/>
      <c r="B294" s="182"/>
      <c r="C294" s="182"/>
      <c r="D294" s="182"/>
      <c r="E294" s="204"/>
      <c r="F294" s="204"/>
      <c r="G294" s="205"/>
      <c r="H294" s="205"/>
      <c r="I294" s="205"/>
      <c r="J294" s="205"/>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row>
    <row r="295" spans="1:36" x14ac:dyDescent="0.2">
      <c r="A295" s="182"/>
      <c r="B295" s="182"/>
      <c r="C295" s="182"/>
      <c r="D295" s="182"/>
      <c r="E295" s="204"/>
      <c r="F295" s="204"/>
      <c r="G295" s="205"/>
      <c r="H295" s="205"/>
      <c r="I295" s="205"/>
      <c r="J295" s="205"/>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row>
    <row r="296" spans="1:36" x14ac:dyDescent="0.2">
      <c r="A296" s="182"/>
      <c r="B296" s="182"/>
      <c r="C296" s="182"/>
      <c r="D296" s="182"/>
      <c r="E296" s="204"/>
      <c r="F296" s="204"/>
      <c r="G296" s="205"/>
      <c r="H296" s="205"/>
      <c r="I296" s="205"/>
      <c r="J296" s="205"/>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row>
    <row r="297" spans="1:36" x14ac:dyDescent="0.2">
      <c r="A297" s="182"/>
      <c r="B297" s="182"/>
      <c r="C297" s="182"/>
      <c r="D297" s="182"/>
      <c r="E297" s="204"/>
      <c r="F297" s="204"/>
      <c r="G297" s="205"/>
      <c r="H297" s="205"/>
      <c r="I297" s="205"/>
      <c r="J297" s="205"/>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row>
    <row r="298" spans="1:36" x14ac:dyDescent="0.2">
      <c r="A298" s="182"/>
      <c r="B298" s="182"/>
      <c r="C298" s="182"/>
      <c r="D298" s="182"/>
      <c r="E298" s="204"/>
      <c r="F298" s="204"/>
      <c r="G298" s="205"/>
      <c r="H298" s="205"/>
      <c r="I298" s="205"/>
      <c r="J298" s="205"/>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row>
    <row r="299" spans="1:36" x14ac:dyDescent="0.2">
      <c r="A299" s="182"/>
      <c r="B299" s="182"/>
      <c r="C299" s="182"/>
      <c r="D299" s="182"/>
      <c r="E299" s="204"/>
      <c r="F299" s="204"/>
      <c r="G299" s="205"/>
      <c r="H299" s="205"/>
      <c r="I299" s="205"/>
      <c r="J299" s="205"/>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row>
    <row r="300" spans="1:36" x14ac:dyDescent="0.2">
      <c r="A300" s="182"/>
      <c r="B300" s="182"/>
      <c r="C300" s="182"/>
      <c r="D300" s="182"/>
      <c r="E300" s="204"/>
      <c r="F300" s="204"/>
      <c r="G300" s="205"/>
      <c r="H300" s="205"/>
      <c r="I300" s="205"/>
      <c r="J300" s="205"/>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row>
    <row r="301" spans="1:36" x14ac:dyDescent="0.2">
      <c r="A301" s="182"/>
      <c r="B301" s="182"/>
      <c r="C301" s="182"/>
      <c r="D301" s="182"/>
      <c r="E301" s="204"/>
      <c r="F301" s="204"/>
      <c r="G301" s="205"/>
      <c r="H301" s="205"/>
      <c r="I301" s="205"/>
      <c r="J301" s="205"/>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row>
    <row r="302" spans="1:36" x14ac:dyDescent="0.2">
      <c r="A302" s="182"/>
      <c r="B302" s="182"/>
      <c r="C302" s="182"/>
      <c r="D302" s="182"/>
      <c r="E302" s="204"/>
      <c r="F302" s="204"/>
      <c r="G302" s="205"/>
      <c r="H302" s="205"/>
      <c r="I302" s="205"/>
      <c r="J302" s="205"/>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row>
    <row r="303" spans="1:36" x14ac:dyDescent="0.2">
      <c r="A303" s="182"/>
      <c r="B303" s="182"/>
      <c r="C303" s="182"/>
      <c r="D303" s="182"/>
      <c r="E303" s="204"/>
      <c r="F303" s="204"/>
      <c r="G303" s="205"/>
      <c r="H303" s="205"/>
      <c r="I303" s="205"/>
      <c r="J303" s="205"/>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row>
    <row r="304" spans="1:36" x14ac:dyDescent="0.2">
      <c r="A304" s="182"/>
      <c r="B304" s="182"/>
      <c r="C304" s="182"/>
      <c r="D304" s="182"/>
      <c r="E304" s="204"/>
      <c r="F304" s="204"/>
      <c r="G304" s="205"/>
      <c r="H304" s="205"/>
      <c r="I304" s="205"/>
      <c r="J304" s="205"/>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row>
    <row r="305" spans="1:36" x14ac:dyDescent="0.2">
      <c r="A305" s="182"/>
      <c r="B305" s="182"/>
      <c r="C305" s="182"/>
      <c r="D305" s="182"/>
      <c r="E305" s="204"/>
      <c r="F305" s="204"/>
      <c r="G305" s="205"/>
      <c r="H305" s="205"/>
      <c r="I305" s="205"/>
      <c r="J305" s="205"/>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row>
    <row r="306" spans="1:36" x14ac:dyDescent="0.2">
      <c r="A306" s="182"/>
      <c r="B306" s="182"/>
      <c r="C306" s="182"/>
      <c r="D306" s="182"/>
      <c r="E306" s="204"/>
      <c r="F306" s="204"/>
      <c r="G306" s="205"/>
      <c r="H306" s="205"/>
      <c r="I306" s="205"/>
      <c r="J306" s="205"/>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row>
    <row r="307" spans="1:36" x14ac:dyDescent="0.2">
      <c r="A307" s="182"/>
      <c r="B307" s="182"/>
      <c r="C307" s="182"/>
      <c r="D307" s="182"/>
      <c r="E307" s="204"/>
      <c r="F307" s="204"/>
      <c r="G307" s="205"/>
      <c r="H307" s="205"/>
      <c r="I307" s="205"/>
      <c r="J307" s="205"/>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row>
    <row r="308" spans="1:36" x14ac:dyDescent="0.2">
      <c r="A308" s="182"/>
      <c r="B308" s="182"/>
      <c r="C308" s="182"/>
      <c r="D308" s="182"/>
      <c r="E308" s="204"/>
      <c r="F308" s="204"/>
      <c r="G308" s="205"/>
      <c r="H308" s="205"/>
      <c r="I308" s="205"/>
      <c r="J308" s="205"/>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row>
    <row r="309" spans="1:36" x14ac:dyDescent="0.2">
      <c r="A309" s="182"/>
      <c r="B309" s="182"/>
      <c r="C309" s="182"/>
      <c r="D309" s="182"/>
      <c r="E309" s="204"/>
      <c r="F309" s="204"/>
      <c r="G309" s="205"/>
      <c r="H309" s="205"/>
      <c r="I309" s="205"/>
      <c r="J309" s="205"/>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row>
    <row r="310" spans="1:36" x14ac:dyDescent="0.2">
      <c r="A310" s="182"/>
      <c r="B310" s="182"/>
      <c r="C310" s="182"/>
      <c r="D310" s="182"/>
      <c r="E310" s="204"/>
      <c r="F310" s="204"/>
      <c r="G310" s="205"/>
      <c r="H310" s="205"/>
      <c r="I310" s="205"/>
      <c r="J310" s="205"/>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row>
    <row r="311" spans="1:36" x14ac:dyDescent="0.2">
      <c r="A311" s="182"/>
      <c r="B311" s="182"/>
      <c r="C311" s="182"/>
      <c r="D311" s="182"/>
      <c r="E311" s="204"/>
      <c r="F311" s="204"/>
      <c r="G311" s="205"/>
      <c r="H311" s="205"/>
      <c r="I311" s="205"/>
      <c r="J311" s="205"/>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row>
    <row r="312" spans="1:36" x14ac:dyDescent="0.2">
      <c r="A312" s="182"/>
      <c r="B312" s="182"/>
      <c r="C312" s="182"/>
      <c r="D312" s="182"/>
      <c r="E312" s="204"/>
      <c r="F312" s="204"/>
      <c r="G312" s="205"/>
      <c r="H312" s="205"/>
      <c r="I312" s="205"/>
      <c r="J312" s="205"/>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row>
    <row r="313" spans="1:36" x14ac:dyDescent="0.2">
      <c r="A313" s="182"/>
      <c r="B313" s="182"/>
      <c r="C313" s="182"/>
      <c r="D313" s="182"/>
      <c r="E313" s="204"/>
      <c r="F313" s="204"/>
      <c r="G313" s="205"/>
      <c r="H313" s="205"/>
      <c r="I313" s="205"/>
      <c r="J313" s="205"/>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row>
    <row r="314" spans="1:36" x14ac:dyDescent="0.2">
      <c r="A314" s="182"/>
      <c r="B314" s="182"/>
      <c r="C314" s="182"/>
      <c r="D314" s="182"/>
      <c r="E314" s="204"/>
      <c r="F314" s="204"/>
      <c r="G314" s="205"/>
      <c r="H314" s="205"/>
      <c r="I314" s="205"/>
      <c r="J314" s="205"/>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row>
    <row r="315" spans="1:36" x14ac:dyDescent="0.2">
      <c r="A315" s="182"/>
      <c r="B315" s="182"/>
      <c r="C315" s="182"/>
      <c r="D315" s="182"/>
      <c r="E315" s="204"/>
      <c r="F315" s="204"/>
      <c r="G315" s="205"/>
      <c r="H315" s="205"/>
      <c r="I315" s="205"/>
      <c r="J315" s="205"/>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row>
    <row r="316" spans="1:36" x14ac:dyDescent="0.2">
      <c r="A316" s="182"/>
      <c r="B316" s="182"/>
      <c r="C316" s="182"/>
      <c r="D316" s="182"/>
      <c r="E316" s="204"/>
      <c r="F316" s="204"/>
      <c r="G316" s="205"/>
      <c r="H316" s="205"/>
      <c r="I316" s="205"/>
      <c r="J316" s="205"/>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row>
    <row r="317" spans="1:36" x14ac:dyDescent="0.2">
      <c r="A317" s="182"/>
      <c r="B317" s="182"/>
      <c r="C317" s="182"/>
      <c r="D317" s="182"/>
      <c r="E317" s="204"/>
      <c r="F317" s="204"/>
      <c r="G317" s="205"/>
      <c r="H317" s="205"/>
      <c r="I317" s="205"/>
      <c r="J317" s="205"/>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row>
    <row r="318" spans="1:36" x14ac:dyDescent="0.2">
      <c r="A318" s="182"/>
      <c r="B318" s="182"/>
      <c r="C318" s="182"/>
      <c r="D318" s="182"/>
      <c r="E318" s="204"/>
      <c r="F318" s="204"/>
      <c r="G318" s="205"/>
      <c r="H318" s="205"/>
      <c r="I318" s="205"/>
      <c r="J318" s="205"/>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row>
    <row r="319" spans="1:36" x14ac:dyDescent="0.2">
      <c r="A319" s="182"/>
      <c r="B319" s="182"/>
      <c r="C319" s="182"/>
      <c r="D319" s="182"/>
      <c r="E319" s="204"/>
      <c r="F319" s="204"/>
      <c r="G319" s="205"/>
      <c r="H319" s="205"/>
      <c r="I319" s="205"/>
      <c r="J319" s="205"/>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row>
    <row r="320" spans="1:36" x14ac:dyDescent="0.2">
      <c r="A320" s="182"/>
      <c r="B320" s="182"/>
      <c r="C320" s="182"/>
      <c r="D320" s="182"/>
      <c r="E320" s="204"/>
      <c r="F320" s="204"/>
      <c r="G320" s="205"/>
      <c r="H320" s="205"/>
      <c r="I320" s="205"/>
      <c r="J320" s="205"/>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row>
    <row r="321" spans="1:36" x14ac:dyDescent="0.2">
      <c r="A321" s="182"/>
      <c r="B321" s="182"/>
      <c r="C321" s="182"/>
      <c r="D321" s="182"/>
      <c r="E321" s="204"/>
      <c r="F321" s="204"/>
      <c r="G321" s="205"/>
      <c r="H321" s="205"/>
      <c r="I321" s="205"/>
      <c r="J321" s="205"/>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row>
    <row r="322" spans="1:36" x14ac:dyDescent="0.2">
      <c r="A322" s="182"/>
      <c r="B322" s="182"/>
      <c r="C322" s="182"/>
      <c r="D322" s="182"/>
      <c r="E322" s="204"/>
      <c r="F322" s="204"/>
      <c r="G322" s="205"/>
      <c r="H322" s="205"/>
      <c r="I322" s="205"/>
      <c r="J322" s="205"/>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row>
    <row r="323" spans="1:36" x14ac:dyDescent="0.2">
      <c r="A323" s="182"/>
      <c r="B323" s="182"/>
      <c r="C323" s="182"/>
      <c r="D323" s="182"/>
      <c r="E323" s="204"/>
      <c r="F323" s="204"/>
      <c r="G323" s="205"/>
      <c r="H323" s="205"/>
      <c r="I323" s="205"/>
      <c r="J323" s="205"/>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row>
    <row r="324" spans="1:36" x14ac:dyDescent="0.2">
      <c r="A324" s="182"/>
      <c r="B324" s="182"/>
      <c r="C324" s="182"/>
      <c r="D324" s="182"/>
      <c r="E324" s="204"/>
      <c r="F324" s="204"/>
      <c r="G324" s="205"/>
      <c r="H324" s="205"/>
      <c r="I324" s="205"/>
      <c r="J324" s="205"/>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row>
    <row r="325" spans="1:36" x14ac:dyDescent="0.2">
      <c r="A325" s="182"/>
      <c r="B325" s="182"/>
      <c r="C325" s="182"/>
      <c r="D325" s="182"/>
      <c r="E325" s="204"/>
      <c r="F325" s="204"/>
      <c r="G325" s="205"/>
      <c r="H325" s="205"/>
      <c r="I325" s="205"/>
      <c r="J325" s="205"/>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row>
    <row r="326" spans="1:36" x14ac:dyDescent="0.2">
      <c r="A326" s="182"/>
      <c r="B326" s="182"/>
      <c r="C326" s="182"/>
      <c r="D326" s="182"/>
      <c r="E326" s="204"/>
      <c r="F326" s="204"/>
      <c r="G326" s="205"/>
      <c r="H326" s="205"/>
      <c r="I326" s="205"/>
      <c r="J326" s="205"/>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row>
    <row r="327" spans="1:36" x14ac:dyDescent="0.2">
      <c r="A327" s="182"/>
      <c r="B327" s="182"/>
      <c r="C327" s="182"/>
      <c r="D327" s="182"/>
      <c r="E327" s="204"/>
      <c r="F327" s="204"/>
      <c r="G327" s="205"/>
      <c r="H327" s="205"/>
      <c r="I327" s="205"/>
      <c r="J327" s="205"/>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row>
    <row r="328" spans="1:36" x14ac:dyDescent="0.2">
      <c r="A328" s="182"/>
      <c r="B328" s="182"/>
      <c r="C328" s="182"/>
      <c r="D328" s="182"/>
      <c r="E328" s="204"/>
      <c r="F328" s="204"/>
      <c r="G328" s="205"/>
      <c r="H328" s="205"/>
      <c r="I328" s="205"/>
      <c r="J328" s="205"/>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row>
    <row r="329" spans="1:36" x14ac:dyDescent="0.2">
      <c r="A329" s="182"/>
      <c r="B329" s="182"/>
      <c r="C329" s="182"/>
      <c r="D329" s="182"/>
      <c r="E329" s="204"/>
      <c r="F329" s="204"/>
      <c r="G329" s="205"/>
      <c r="H329" s="205"/>
      <c r="I329" s="205"/>
      <c r="J329" s="205"/>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row>
    <row r="330" spans="1:36" x14ac:dyDescent="0.2">
      <c r="A330" s="182"/>
      <c r="B330" s="182"/>
      <c r="C330" s="182"/>
      <c r="D330" s="182"/>
      <c r="E330" s="204"/>
      <c r="F330" s="204"/>
      <c r="G330" s="205"/>
      <c r="H330" s="205"/>
      <c r="I330" s="205"/>
      <c r="J330" s="205"/>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row>
    <row r="331" spans="1:36" x14ac:dyDescent="0.2">
      <c r="A331" s="182"/>
      <c r="B331" s="182"/>
      <c r="C331" s="182"/>
      <c r="D331" s="182"/>
      <c r="E331" s="204"/>
      <c r="F331" s="204"/>
      <c r="G331" s="205"/>
      <c r="H331" s="205"/>
      <c r="I331" s="205"/>
      <c r="J331" s="205"/>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row>
    <row r="332" spans="1:36" x14ac:dyDescent="0.2">
      <c r="A332" s="182"/>
      <c r="B332" s="182"/>
      <c r="C332" s="182"/>
      <c r="D332" s="182"/>
      <c r="E332" s="204"/>
      <c r="F332" s="204"/>
      <c r="G332" s="205"/>
      <c r="H332" s="205"/>
      <c r="I332" s="205"/>
      <c r="J332" s="205"/>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row>
    <row r="333" spans="1:36" x14ac:dyDescent="0.2">
      <c r="A333" s="182"/>
      <c r="B333" s="182"/>
      <c r="C333" s="182"/>
      <c r="D333" s="182"/>
      <c r="E333" s="204"/>
      <c r="F333" s="204"/>
      <c r="G333" s="205"/>
      <c r="H333" s="205"/>
      <c r="I333" s="205"/>
      <c r="J333" s="205"/>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row>
    <row r="334" spans="1:36" x14ac:dyDescent="0.2">
      <c r="A334" s="182"/>
      <c r="B334" s="182"/>
      <c r="C334" s="182"/>
      <c r="D334" s="182"/>
      <c r="E334" s="204"/>
      <c r="F334" s="204"/>
      <c r="G334" s="205"/>
      <c r="H334" s="205"/>
      <c r="I334" s="205"/>
      <c r="J334" s="205"/>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row>
    <row r="335" spans="1:36" x14ac:dyDescent="0.2">
      <c r="A335" s="182"/>
      <c r="B335" s="182"/>
      <c r="C335" s="182"/>
      <c r="D335" s="182"/>
      <c r="E335" s="204"/>
      <c r="F335" s="204"/>
      <c r="G335" s="205"/>
      <c r="H335" s="205"/>
      <c r="I335" s="205"/>
      <c r="J335" s="205"/>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row>
    <row r="336" spans="1:36" x14ac:dyDescent="0.2">
      <c r="A336" s="182"/>
      <c r="B336" s="182"/>
      <c r="C336" s="182"/>
      <c r="D336" s="182"/>
      <c r="E336" s="204"/>
      <c r="F336" s="204"/>
      <c r="G336" s="205"/>
      <c r="H336" s="205"/>
      <c r="I336" s="205"/>
      <c r="J336" s="205"/>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row>
    <row r="337" spans="1:36" x14ac:dyDescent="0.2">
      <c r="A337" s="182"/>
      <c r="B337" s="182"/>
      <c r="C337" s="182"/>
      <c r="D337" s="182"/>
      <c r="E337" s="204"/>
      <c r="F337" s="204"/>
      <c r="G337" s="205"/>
      <c r="H337" s="205"/>
      <c r="I337" s="205"/>
      <c r="J337" s="205"/>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row>
    <row r="338" spans="1:36" x14ac:dyDescent="0.2">
      <c r="A338" s="182"/>
      <c r="B338" s="182"/>
      <c r="C338" s="182"/>
      <c r="D338" s="182"/>
      <c r="E338" s="204"/>
      <c r="F338" s="204"/>
      <c r="G338" s="205"/>
      <c r="H338" s="205"/>
      <c r="I338" s="205"/>
      <c r="J338" s="205"/>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row>
    <row r="339" spans="1:36" x14ac:dyDescent="0.2">
      <c r="A339" s="182"/>
      <c r="B339" s="182"/>
      <c r="C339" s="182"/>
      <c r="D339" s="182"/>
      <c r="E339" s="204"/>
      <c r="F339" s="204"/>
      <c r="G339" s="205"/>
      <c r="H339" s="205"/>
      <c r="I339" s="205"/>
      <c r="J339" s="205"/>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row>
    <row r="340" spans="1:36" x14ac:dyDescent="0.2">
      <c r="A340" s="182"/>
      <c r="B340" s="182"/>
      <c r="C340" s="182"/>
      <c r="D340" s="182"/>
      <c r="E340" s="204"/>
      <c r="F340" s="204"/>
      <c r="G340" s="205"/>
      <c r="H340" s="205"/>
      <c r="I340" s="205"/>
      <c r="J340" s="205"/>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row>
    <row r="341" spans="1:36" x14ac:dyDescent="0.2">
      <c r="A341" s="182"/>
      <c r="B341" s="182"/>
      <c r="C341" s="182"/>
      <c r="D341" s="182"/>
      <c r="E341" s="204"/>
      <c r="F341" s="204"/>
      <c r="G341" s="205"/>
      <c r="H341" s="205"/>
      <c r="I341" s="205"/>
      <c r="J341" s="205"/>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row>
    <row r="342" spans="1:36" x14ac:dyDescent="0.2">
      <c r="A342" s="182"/>
      <c r="B342" s="182"/>
      <c r="C342" s="182"/>
      <c r="D342" s="182"/>
      <c r="E342" s="204"/>
      <c r="F342" s="204"/>
      <c r="G342" s="205"/>
      <c r="H342" s="205"/>
      <c r="I342" s="205"/>
      <c r="J342" s="205"/>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row>
    <row r="343" spans="1:36" x14ac:dyDescent="0.2">
      <c r="A343" s="182"/>
      <c r="B343" s="182"/>
      <c r="C343" s="182"/>
      <c r="D343" s="182"/>
      <c r="E343" s="204"/>
      <c r="F343" s="204"/>
      <c r="G343" s="205"/>
      <c r="H343" s="205"/>
      <c r="I343" s="205"/>
      <c r="J343" s="205"/>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row>
    <row r="344" spans="1:36" x14ac:dyDescent="0.2">
      <c r="A344" s="182"/>
      <c r="B344" s="182"/>
      <c r="C344" s="182"/>
      <c r="D344" s="182"/>
      <c r="E344" s="204"/>
      <c r="F344" s="204"/>
      <c r="G344" s="205"/>
      <c r="H344" s="205"/>
      <c r="I344" s="205"/>
      <c r="J344" s="205"/>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row>
    <row r="345" spans="1:36" x14ac:dyDescent="0.2">
      <c r="A345" s="182"/>
      <c r="B345" s="182"/>
      <c r="C345" s="182"/>
      <c r="D345" s="182"/>
      <c r="E345" s="204"/>
      <c r="F345" s="204"/>
      <c r="G345" s="205"/>
      <c r="H345" s="205"/>
      <c r="I345" s="205"/>
      <c r="J345" s="205"/>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row>
    <row r="346" spans="1:36" x14ac:dyDescent="0.2">
      <c r="A346" s="182"/>
      <c r="B346" s="182"/>
      <c r="C346" s="182"/>
      <c r="D346" s="182"/>
      <c r="E346" s="204"/>
      <c r="F346" s="204"/>
      <c r="G346" s="205"/>
      <c r="H346" s="205"/>
      <c r="I346" s="205"/>
      <c r="J346" s="205"/>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row>
    <row r="347" spans="1:36" x14ac:dyDescent="0.2">
      <c r="A347" s="182"/>
      <c r="B347" s="182"/>
      <c r="C347" s="182"/>
      <c r="D347" s="182"/>
      <c r="E347" s="204"/>
      <c r="F347" s="204"/>
      <c r="G347" s="205"/>
      <c r="H347" s="205"/>
      <c r="I347" s="205"/>
      <c r="J347" s="205"/>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row>
    <row r="348" spans="1:36" x14ac:dyDescent="0.2">
      <c r="A348" s="182"/>
      <c r="B348" s="182"/>
      <c r="C348" s="182"/>
      <c r="D348" s="182"/>
      <c r="E348" s="204"/>
      <c r="F348" s="204"/>
      <c r="G348" s="205"/>
      <c r="H348" s="205"/>
      <c r="I348" s="205"/>
      <c r="J348" s="205"/>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row>
    <row r="349" spans="1:36" x14ac:dyDescent="0.2">
      <c r="A349" s="182"/>
      <c r="B349" s="182"/>
      <c r="C349" s="182"/>
      <c r="D349" s="182"/>
      <c r="E349" s="204"/>
      <c r="F349" s="204"/>
      <c r="G349" s="205"/>
      <c r="H349" s="205"/>
      <c r="I349" s="205"/>
      <c r="J349" s="205"/>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row>
    <row r="350" spans="1:36" x14ac:dyDescent="0.2">
      <c r="A350" s="182"/>
      <c r="B350" s="182"/>
      <c r="C350" s="182"/>
      <c r="D350" s="182"/>
      <c r="E350" s="204"/>
      <c r="F350" s="204"/>
      <c r="G350" s="205"/>
      <c r="H350" s="205"/>
      <c r="I350" s="205"/>
      <c r="J350" s="205"/>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row>
    <row r="351" spans="1:36" x14ac:dyDescent="0.2">
      <c r="A351" s="182"/>
      <c r="B351" s="182"/>
      <c r="C351" s="182"/>
      <c r="D351" s="182"/>
      <c r="E351" s="204"/>
      <c r="F351" s="204"/>
      <c r="G351" s="205"/>
      <c r="H351" s="205"/>
      <c r="I351" s="205"/>
      <c r="J351" s="205"/>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row>
    <row r="352" spans="1:36" x14ac:dyDescent="0.2">
      <c r="A352" s="182"/>
      <c r="B352" s="182"/>
      <c r="C352" s="182"/>
      <c r="D352" s="182"/>
      <c r="E352" s="204"/>
      <c r="F352" s="204"/>
      <c r="G352" s="205"/>
      <c r="H352" s="205"/>
      <c r="I352" s="205"/>
      <c r="J352" s="205"/>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row>
    <row r="353" spans="1:36" x14ac:dyDescent="0.2">
      <c r="A353" s="182"/>
      <c r="B353" s="182"/>
      <c r="C353" s="182"/>
      <c r="D353" s="182"/>
      <c r="E353" s="204"/>
      <c r="F353" s="204"/>
      <c r="G353" s="205"/>
      <c r="H353" s="205"/>
      <c r="I353" s="205"/>
      <c r="J353" s="205"/>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row>
    <row r="354" spans="1:36" x14ac:dyDescent="0.2">
      <c r="A354" s="182"/>
      <c r="B354" s="182"/>
      <c r="C354" s="182"/>
      <c r="D354" s="182"/>
      <c r="E354" s="204"/>
      <c r="F354" s="204"/>
      <c r="G354" s="205"/>
      <c r="H354" s="205"/>
      <c r="I354" s="205"/>
      <c r="J354" s="205"/>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row>
    <row r="355" spans="1:36" x14ac:dyDescent="0.2">
      <c r="A355" s="182"/>
      <c r="B355" s="182"/>
      <c r="C355" s="182"/>
      <c r="D355" s="182"/>
      <c r="E355" s="204"/>
      <c r="F355" s="204"/>
      <c r="G355" s="205"/>
      <c r="H355" s="205"/>
      <c r="I355" s="205"/>
      <c r="J355" s="205"/>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row>
    <row r="356" spans="1:36" x14ac:dyDescent="0.2">
      <c r="A356" s="182"/>
      <c r="B356" s="182"/>
      <c r="C356" s="182"/>
      <c r="D356" s="182"/>
      <c r="E356" s="204"/>
      <c r="F356" s="204"/>
      <c r="G356" s="205"/>
      <c r="H356" s="205"/>
      <c r="I356" s="205"/>
      <c r="J356" s="205"/>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row>
    <row r="357" spans="1:36" x14ac:dyDescent="0.2">
      <c r="A357" s="182"/>
      <c r="B357" s="182"/>
      <c r="C357" s="182"/>
      <c r="D357" s="182"/>
      <c r="E357" s="204"/>
      <c r="F357" s="204"/>
      <c r="G357" s="205"/>
      <c r="H357" s="205"/>
      <c r="I357" s="205"/>
      <c r="J357" s="205"/>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row>
    <row r="358" spans="1:36" x14ac:dyDescent="0.2">
      <c r="A358" s="182"/>
      <c r="B358" s="182"/>
      <c r="C358" s="182"/>
      <c r="D358" s="182"/>
      <c r="E358" s="204"/>
      <c r="F358" s="204"/>
      <c r="G358" s="205"/>
      <c r="H358" s="205"/>
      <c r="I358" s="205"/>
      <c r="J358" s="205"/>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row>
    <row r="359" spans="1:36" x14ac:dyDescent="0.2">
      <c r="A359" s="182"/>
      <c r="B359" s="182"/>
      <c r="C359" s="182"/>
      <c r="D359" s="182"/>
      <c r="E359" s="204"/>
      <c r="F359" s="204"/>
      <c r="G359" s="205"/>
      <c r="H359" s="205"/>
      <c r="I359" s="205"/>
      <c r="J359" s="205"/>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row>
    <row r="360" spans="1:36" x14ac:dyDescent="0.2">
      <c r="A360" s="182"/>
      <c r="B360" s="182"/>
      <c r="C360" s="182"/>
      <c r="D360" s="182"/>
      <c r="E360" s="204"/>
      <c r="F360" s="204"/>
      <c r="G360" s="205"/>
      <c r="H360" s="205"/>
      <c r="I360" s="205"/>
      <c r="J360" s="205"/>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row>
    <row r="361" spans="1:36" x14ac:dyDescent="0.2">
      <c r="A361" s="182"/>
      <c r="B361" s="182"/>
      <c r="C361" s="182"/>
      <c r="D361" s="182"/>
      <c r="E361" s="204"/>
      <c r="F361" s="204"/>
      <c r="G361" s="205"/>
      <c r="H361" s="205"/>
      <c r="I361" s="205"/>
      <c r="J361" s="205"/>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row>
    <row r="362" spans="1:36" x14ac:dyDescent="0.2">
      <c r="A362" s="182"/>
      <c r="B362" s="182"/>
      <c r="C362" s="182"/>
      <c r="D362" s="182"/>
      <c r="E362" s="204"/>
      <c r="F362" s="204"/>
      <c r="G362" s="205"/>
      <c r="H362" s="205"/>
      <c r="I362" s="205"/>
      <c r="J362" s="205"/>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row>
    <row r="363" spans="1:36" x14ac:dyDescent="0.2">
      <c r="A363" s="182"/>
      <c r="B363" s="182"/>
      <c r="C363" s="182"/>
      <c r="D363" s="182"/>
      <c r="E363" s="204"/>
      <c r="F363" s="204"/>
      <c r="G363" s="205"/>
      <c r="H363" s="205"/>
      <c r="I363" s="205"/>
      <c r="J363" s="205"/>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row>
    <row r="364" spans="1:36" x14ac:dyDescent="0.2">
      <c r="A364" s="182"/>
      <c r="B364" s="182"/>
      <c r="C364" s="182"/>
      <c r="D364" s="182"/>
      <c r="E364" s="204"/>
      <c r="F364" s="204"/>
      <c r="G364" s="205"/>
      <c r="H364" s="205"/>
      <c r="I364" s="205"/>
      <c r="J364" s="205"/>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row>
    <row r="365" spans="1:36" x14ac:dyDescent="0.2">
      <c r="A365" s="182"/>
      <c r="B365" s="182"/>
      <c r="C365" s="182"/>
      <c r="D365" s="182"/>
      <c r="E365" s="204"/>
      <c r="F365" s="204"/>
      <c r="G365" s="205"/>
      <c r="H365" s="205"/>
      <c r="I365" s="205"/>
      <c r="J365" s="205"/>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c r="AI365" s="182"/>
      <c r="AJ365" s="182"/>
    </row>
    <row r="366" spans="1:36" x14ac:dyDescent="0.2">
      <c r="A366" s="182"/>
      <c r="B366" s="182"/>
      <c r="C366" s="182"/>
      <c r="D366" s="182"/>
      <c r="E366" s="204"/>
      <c r="F366" s="204"/>
      <c r="G366" s="205"/>
      <c r="H366" s="205"/>
      <c r="I366" s="205"/>
      <c r="J366" s="205"/>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c r="AI366" s="182"/>
      <c r="AJ366" s="182"/>
    </row>
    <row r="367" spans="1:36" x14ac:dyDescent="0.2">
      <c r="A367" s="182"/>
      <c r="B367" s="182"/>
      <c r="C367" s="182"/>
      <c r="D367" s="182"/>
      <c r="E367" s="204"/>
      <c r="F367" s="204"/>
      <c r="G367" s="205"/>
      <c r="H367" s="205"/>
      <c r="I367" s="205"/>
      <c r="J367" s="205"/>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row>
    <row r="368" spans="1:36" x14ac:dyDescent="0.2">
      <c r="A368" s="182"/>
      <c r="B368" s="182"/>
      <c r="C368" s="182"/>
      <c r="D368" s="182"/>
      <c r="E368" s="204"/>
      <c r="F368" s="204"/>
      <c r="G368" s="205"/>
      <c r="H368" s="205"/>
      <c r="I368" s="205"/>
      <c r="J368" s="205"/>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row>
    <row r="369" spans="1:36" x14ac:dyDescent="0.2">
      <c r="A369" s="182"/>
      <c r="B369" s="182"/>
      <c r="C369" s="182"/>
      <c r="D369" s="182"/>
      <c r="E369" s="204"/>
      <c r="F369" s="204"/>
      <c r="G369" s="205"/>
      <c r="H369" s="205"/>
      <c r="I369" s="205"/>
      <c r="J369" s="205"/>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row>
    <row r="370" spans="1:36" x14ac:dyDescent="0.2">
      <c r="A370" s="182"/>
      <c r="B370" s="182"/>
      <c r="C370" s="182"/>
      <c r="D370" s="182"/>
      <c r="E370" s="204"/>
      <c r="F370" s="204"/>
      <c r="G370" s="205"/>
      <c r="H370" s="205"/>
      <c r="I370" s="205"/>
      <c r="J370" s="205"/>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row>
    <row r="371" spans="1:36" x14ac:dyDescent="0.2">
      <c r="A371" s="182"/>
      <c r="B371" s="182"/>
      <c r="C371" s="182"/>
      <c r="D371" s="182"/>
      <c r="E371" s="204"/>
      <c r="F371" s="204"/>
      <c r="G371" s="205"/>
      <c r="H371" s="205"/>
      <c r="I371" s="205"/>
      <c r="J371" s="205"/>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row>
    <row r="372" spans="1:36" x14ac:dyDescent="0.2">
      <c r="A372" s="182"/>
      <c r="B372" s="182"/>
      <c r="C372" s="182"/>
      <c r="D372" s="182"/>
      <c r="E372" s="204"/>
      <c r="F372" s="204"/>
      <c r="G372" s="205"/>
      <c r="H372" s="205"/>
      <c r="I372" s="205"/>
      <c r="J372" s="205"/>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row>
    <row r="373" spans="1:36" x14ac:dyDescent="0.2">
      <c r="A373" s="182"/>
      <c r="B373" s="182"/>
      <c r="C373" s="182"/>
      <c r="D373" s="182"/>
      <c r="E373" s="204"/>
      <c r="F373" s="204"/>
      <c r="G373" s="205"/>
      <c r="H373" s="205"/>
      <c r="I373" s="205"/>
      <c r="J373" s="205"/>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row>
    <row r="374" spans="1:36" x14ac:dyDescent="0.2">
      <c r="A374" s="182"/>
      <c r="B374" s="182"/>
      <c r="C374" s="182"/>
      <c r="D374" s="182"/>
      <c r="E374" s="204"/>
      <c r="F374" s="204"/>
      <c r="G374" s="205"/>
      <c r="H374" s="205"/>
      <c r="I374" s="205"/>
      <c r="J374" s="205"/>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row>
    <row r="375" spans="1:36" x14ac:dyDescent="0.2">
      <c r="A375" s="182"/>
      <c r="B375" s="182"/>
      <c r="C375" s="182"/>
      <c r="D375" s="182"/>
      <c r="E375" s="204"/>
      <c r="F375" s="204"/>
      <c r="G375" s="205"/>
      <c r="H375" s="205"/>
      <c r="I375" s="205"/>
      <c r="J375" s="205"/>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row>
    <row r="376" spans="1:36" x14ac:dyDescent="0.2">
      <c r="A376" s="182"/>
      <c r="B376" s="182"/>
      <c r="C376" s="182"/>
      <c r="D376" s="182"/>
      <c r="E376" s="204"/>
      <c r="F376" s="204"/>
      <c r="G376" s="205"/>
      <c r="H376" s="205"/>
      <c r="I376" s="205"/>
      <c r="J376" s="205"/>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row>
    <row r="377" spans="1:36" x14ac:dyDescent="0.2">
      <c r="A377" s="182"/>
      <c r="B377" s="182"/>
      <c r="C377" s="182"/>
      <c r="D377" s="182"/>
      <c r="E377" s="204"/>
      <c r="F377" s="204"/>
      <c r="G377" s="205"/>
      <c r="H377" s="205"/>
      <c r="I377" s="205"/>
      <c r="J377" s="205"/>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row>
    <row r="378" spans="1:36" x14ac:dyDescent="0.2">
      <c r="A378" s="182"/>
      <c r="B378" s="182"/>
      <c r="C378" s="182"/>
      <c r="D378" s="182"/>
      <c r="E378" s="204"/>
      <c r="F378" s="204"/>
      <c r="G378" s="205"/>
      <c r="H378" s="205"/>
      <c r="I378" s="205"/>
      <c r="J378" s="205"/>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row>
    <row r="379" spans="1:36" x14ac:dyDescent="0.2">
      <c r="A379" s="182"/>
      <c r="B379" s="182"/>
      <c r="C379" s="182"/>
      <c r="D379" s="182"/>
      <c r="E379" s="204"/>
      <c r="F379" s="204"/>
      <c r="G379" s="205"/>
      <c r="H379" s="205"/>
      <c r="I379" s="205"/>
      <c r="J379" s="205"/>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row>
    <row r="380" spans="1:36" x14ac:dyDescent="0.2">
      <c r="A380" s="182"/>
      <c r="B380" s="182"/>
      <c r="C380" s="182"/>
      <c r="D380" s="182"/>
      <c r="E380" s="204"/>
      <c r="F380" s="204"/>
      <c r="G380" s="205"/>
      <c r="H380" s="205"/>
      <c r="I380" s="205"/>
      <c r="J380" s="205"/>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row>
    <row r="381" spans="1:36" x14ac:dyDescent="0.2">
      <c r="A381" s="182"/>
      <c r="B381" s="182"/>
      <c r="C381" s="182"/>
      <c r="D381" s="182"/>
      <c r="E381" s="204"/>
      <c r="F381" s="204"/>
      <c r="G381" s="205"/>
      <c r="H381" s="205"/>
      <c r="I381" s="205"/>
      <c r="J381" s="205"/>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row>
    <row r="382" spans="1:36" x14ac:dyDescent="0.2">
      <c r="A382" s="182"/>
      <c r="B382" s="182"/>
      <c r="C382" s="182"/>
      <c r="D382" s="182"/>
      <c r="E382" s="204"/>
      <c r="F382" s="204"/>
      <c r="G382" s="205"/>
      <c r="H382" s="205"/>
      <c r="I382" s="205"/>
      <c r="J382" s="205"/>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row>
    <row r="383" spans="1:36" x14ac:dyDescent="0.2">
      <c r="A383" s="182"/>
      <c r="B383" s="182"/>
      <c r="C383" s="182"/>
      <c r="D383" s="182"/>
      <c r="E383" s="204"/>
      <c r="F383" s="204"/>
      <c r="G383" s="205"/>
      <c r="H383" s="205"/>
      <c r="I383" s="205"/>
      <c r="J383" s="205"/>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row>
    <row r="384" spans="1:36" x14ac:dyDescent="0.2">
      <c r="A384" s="182"/>
      <c r="B384" s="182"/>
      <c r="C384" s="182"/>
      <c r="D384" s="182"/>
      <c r="E384" s="204"/>
      <c r="F384" s="204"/>
      <c r="G384" s="205"/>
      <c r="H384" s="205"/>
      <c r="I384" s="205"/>
      <c r="J384" s="205"/>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row>
    <row r="385" spans="1:36" x14ac:dyDescent="0.2">
      <c r="A385" s="182"/>
      <c r="B385" s="182"/>
      <c r="C385" s="182"/>
      <c r="D385" s="182"/>
      <c r="E385" s="204"/>
      <c r="F385" s="204"/>
      <c r="G385" s="205"/>
      <c r="H385" s="205"/>
      <c r="I385" s="205"/>
      <c r="J385" s="205"/>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row>
    <row r="386" spans="1:36" x14ac:dyDescent="0.2">
      <c r="A386" s="182"/>
      <c r="B386" s="182"/>
      <c r="C386" s="182"/>
      <c r="D386" s="182"/>
      <c r="E386" s="204"/>
      <c r="F386" s="204"/>
      <c r="G386" s="205"/>
      <c r="H386" s="205"/>
      <c r="I386" s="205"/>
      <c r="J386" s="205"/>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row>
    <row r="387" spans="1:36" x14ac:dyDescent="0.2">
      <c r="A387" s="182"/>
      <c r="B387" s="182"/>
      <c r="C387" s="182"/>
      <c r="D387" s="182"/>
      <c r="E387" s="204"/>
      <c r="F387" s="204"/>
      <c r="G387" s="205"/>
      <c r="H387" s="205"/>
      <c r="I387" s="205"/>
      <c r="J387" s="205"/>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row>
    <row r="388" spans="1:36" x14ac:dyDescent="0.2">
      <c r="A388" s="182"/>
      <c r="B388" s="182"/>
      <c r="C388" s="182"/>
      <c r="D388" s="182"/>
      <c r="E388" s="204"/>
      <c r="F388" s="204"/>
      <c r="G388" s="205"/>
      <c r="H388" s="205"/>
      <c r="I388" s="205"/>
      <c r="J388" s="205"/>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row>
    <row r="389" spans="1:36" x14ac:dyDescent="0.2">
      <c r="A389" s="182"/>
      <c r="B389" s="182"/>
      <c r="C389" s="182"/>
      <c r="D389" s="182"/>
      <c r="E389" s="204"/>
      <c r="F389" s="204"/>
      <c r="G389" s="205"/>
      <c r="H389" s="205"/>
      <c r="I389" s="205"/>
      <c r="J389" s="205"/>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row>
    <row r="390" spans="1:36" x14ac:dyDescent="0.2">
      <c r="A390" s="182"/>
      <c r="B390" s="182"/>
      <c r="C390" s="182"/>
      <c r="D390" s="182"/>
      <c r="E390" s="204"/>
      <c r="F390" s="204"/>
      <c r="G390" s="205"/>
      <c r="H390" s="205"/>
      <c r="I390" s="205"/>
      <c r="J390" s="205"/>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row>
    <row r="391" spans="1:36" x14ac:dyDescent="0.2">
      <c r="A391" s="182"/>
      <c r="B391" s="182"/>
      <c r="C391" s="182"/>
      <c r="D391" s="182"/>
      <c r="E391" s="204"/>
      <c r="F391" s="204"/>
      <c r="G391" s="205"/>
      <c r="H391" s="205"/>
      <c r="I391" s="205"/>
      <c r="J391" s="205"/>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row>
    <row r="392" spans="1:36" x14ac:dyDescent="0.2">
      <c r="A392" s="182"/>
      <c r="B392" s="182"/>
      <c r="C392" s="182"/>
      <c r="D392" s="182"/>
      <c r="E392" s="204"/>
      <c r="F392" s="204"/>
      <c r="G392" s="205"/>
      <c r="H392" s="205"/>
      <c r="I392" s="205"/>
      <c r="J392" s="205"/>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row>
    <row r="393" spans="1:36" x14ac:dyDescent="0.2">
      <c r="A393" s="182"/>
      <c r="B393" s="182"/>
      <c r="C393" s="182"/>
      <c r="D393" s="182"/>
      <c r="E393" s="204"/>
      <c r="F393" s="204"/>
      <c r="G393" s="205"/>
      <c r="H393" s="205"/>
      <c r="I393" s="205"/>
      <c r="J393" s="205"/>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row>
    <row r="394" spans="1:36" x14ac:dyDescent="0.2">
      <c r="A394" s="182"/>
      <c r="B394" s="182"/>
      <c r="C394" s="182"/>
      <c r="D394" s="182"/>
      <c r="E394" s="204"/>
      <c r="F394" s="204"/>
      <c r="G394" s="205"/>
      <c r="H394" s="205"/>
      <c r="I394" s="205"/>
      <c r="J394" s="205"/>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row>
    <row r="395" spans="1:36" x14ac:dyDescent="0.2">
      <c r="A395" s="182"/>
      <c r="B395" s="182"/>
      <c r="C395" s="182"/>
      <c r="D395" s="182"/>
      <c r="E395" s="204"/>
      <c r="F395" s="204"/>
      <c r="G395" s="205"/>
      <c r="H395" s="205"/>
      <c r="I395" s="205"/>
      <c r="J395" s="205"/>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row>
    <row r="396" spans="1:36" x14ac:dyDescent="0.2">
      <c r="A396" s="182"/>
      <c r="B396" s="182"/>
      <c r="C396" s="182"/>
      <c r="D396" s="182"/>
      <c r="E396" s="204"/>
      <c r="F396" s="204"/>
      <c r="G396" s="205"/>
      <c r="H396" s="205"/>
      <c r="I396" s="205"/>
      <c r="J396" s="205"/>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row>
    <row r="397" spans="1:36" x14ac:dyDescent="0.2">
      <c r="A397" s="182"/>
      <c r="B397" s="182"/>
      <c r="C397" s="182"/>
      <c r="D397" s="182"/>
      <c r="E397" s="204"/>
      <c r="F397" s="204"/>
      <c r="G397" s="205"/>
      <c r="H397" s="205"/>
      <c r="I397" s="205"/>
      <c r="J397" s="205"/>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row>
    <row r="398" spans="1:36" x14ac:dyDescent="0.2">
      <c r="A398" s="182"/>
      <c r="B398" s="182"/>
      <c r="C398" s="182"/>
      <c r="D398" s="182"/>
      <c r="E398" s="204"/>
      <c r="F398" s="204"/>
      <c r="G398" s="205"/>
      <c r="H398" s="205"/>
      <c r="I398" s="205"/>
      <c r="J398" s="205"/>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row>
    <row r="399" spans="1:36" x14ac:dyDescent="0.2">
      <c r="A399" s="182"/>
      <c r="B399" s="182"/>
      <c r="C399" s="182"/>
      <c r="D399" s="182"/>
      <c r="E399" s="204"/>
      <c r="F399" s="204"/>
      <c r="G399" s="205"/>
      <c r="H399" s="205"/>
      <c r="I399" s="205"/>
      <c r="J399" s="205"/>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row>
    <row r="400" spans="1:36" x14ac:dyDescent="0.2">
      <c r="A400" s="182"/>
      <c r="B400" s="182"/>
      <c r="C400" s="182"/>
      <c r="D400" s="182"/>
      <c r="E400" s="204"/>
      <c r="F400" s="204"/>
      <c r="G400" s="205"/>
      <c r="H400" s="205"/>
      <c r="I400" s="205"/>
      <c r="J400" s="205"/>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row>
    <row r="401" spans="1:36" x14ac:dyDescent="0.2">
      <c r="A401" s="182"/>
      <c r="B401" s="182"/>
      <c r="C401" s="182"/>
      <c r="D401" s="182"/>
      <c r="E401" s="204"/>
      <c r="F401" s="204"/>
      <c r="G401" s="205"/>
      <c r="H401" s="205"/>
      <c r="I401" s="205"/>
      <c r="J401" s="205"/>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row>
    <row r="402" spans="1:36" x14ac:dyDescent="0.2">
      <c r="A402" s="182"/>
      <c r="B402" s="182"/>
      <c r="C402" s="182"/>
      <c r="D402" s="182"/>
      <c r="E402" s="204"/>
      <c r="F402" s="204"/>
      <c r="G402" s="205"/>
      <c r="H402" s="205"/>
      <c r="I402" s="205"/>
      <c r="J402" s="205"/>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row>
    <row r="403" spans="1:36" x14ac:dyDescent="0.2">
      <c r="A403" s="182"/>
      <c r="B403" s="182"/>
      <c r="C403" s="182"/>
      <c r="D403" s="182"/>
      <c r="E403" s="204"/>
      <c r="F403" s="204"/>
      <c r="G403" s="205"/>
      <c r="H403" s="205"/>
      <c r="I403" s="205"/>
      <c r="J403" s="205"/>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row>
    <row r="404" spans="1:36" x14ac:dyDescent="0.2">
      <c r="A404" s="182"/>
      <c r="B404" s="182"/>
      <c r="C404" s="182"/>
      <c r="D404" s="182"/>
      <c r="E404" s="204"/>
      <c r="F404" s="204"/>
      <c r="G404" s="205"/>
      <c r="H404" s="205"/>
      <c r="I404" s="205"/>
      <c r="J404" s="205"/>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row>
    <row r="405" spans="1:36" x14ac:dyDescent="0.2">
      <c r="A405" s="182"/>
      <c r="B405" s="182"/>
      <c r="C405" s="182"/>
      <c r="D405" s="182"/>
      <c r="E405" s="204"/>
      <c r="F405" s="204"/>
      <c r="G405" s="205"/>
      <c r="H405" s="205"/>
      <c r="I405" s="205"/>
      <c r="J405" s="205"/>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row>
    <row r="406" spans="1:36" x14ac:dyDescent="0.2">
      <c r="A406" s="182"/>
      <c r="B406" s="182"/>
      <c r="C406" s="182"/>
      <c r="D406" s="182"/>
      <c r="E406" s="204"/>
      <c r="F406" s="204"/>
      <c r="G406" s="205"/>
      <c r="H406" s="205"/>
      <c r="I406" s="205"/>
      <c r="J406" s="205"/>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row>
    <row r="407" spans="1:36" x14ac:dyDescent="0.2">
      <c r="A407" s="182"/>
      <c r="B407" s="182"/>
      <c r="C407" s="182"/>
      <c r="D407" s="182"/>
      <c r="E407" s="204"/>
      <c r="F407" s="204"/>
      <c r="G407" s="205"/>
      <c r="H407" s="205"/>
      <c r="I407" s="205"/>
      <c r="J407" s="205"/>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row>
    <row r="408" spans="1:36" x14ac:dyDescent="0.2">
      <c r="A408" s="182"/>
      <c r="B408" s="182"/>
      <c r="C408" s="182"/>
      <c r="D408" s="182"/>
      <c r="E408" s="204"/>
      <c r="F408" s="204"/>
      <c r="G408" s="205"/>
      <c r="H408" s="205"/>
      <c r="I408" s="205"/>
      <c r="J408" s="205"/>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row>
    <row r="409" spans="1:36" x14ac:dyDescent="0.2">
      <c r="A409" s="182"/>
      <c r="B409" s="182"/>
      <c r="C409" s="182"/>
      <c r="D409" s="182"/>
      <c r="E409" s="204"/>
      <c r="F409" s="204"/>
      <c r="G409" s="205"/>
      <c r="H409" s="205"/>
      <c r="I409" s="205"/>
      <c r="J409" s="205"/>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row>
    <row r="410" spans="1:36" x14ac:dyDescent="0.2">
      <c r="A410" s="182"/>
      <c r="B410" s="182"/>
      <c r="C410" s="182"/>
      <c r="D410" s="182"/>
      <c r="E410" s="204"/>
      <c r="F410" s="204"/>
      <c r="G410" s="205"/>
      <c r="H410" s="205"/>
      <c r="I410" s="205"/>
      <c r="J410" s="205"/>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row>
    <row r="411" spans="1:36" x14ac:dyDescent="0.2">
      <c r="A411" s="182"/>
      <c r="B411" s="182"/>
      <c r="C411" s="182"/>
      <c r="D411" s="182"/>
      <c r="E411" s="204"/>
      <c r="F411" s="204"/>
      <c r="G411" s="205"/>
      <c r="H411" s="205"/>
      <c r="I411" s="205"/>
      <c r="J411" s="205"/>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row>
    <row r="412" spans="1:36" x14ac:dyDescent="0.2">
      <c r="A412" s="182"/>
      <c r="B412" s="182"/>
      <c r="C412" s="182"/>
      <c r="D412" s="182"/>
      <c r="E412" s="204"/>
      <c r="F412" s="204"/>
      <c r="G412" s="205"/>
      <c r="H412" s="205"/>
      <c r="I412" s="205"/>
      <c r="J412" s="205"/>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row>
    <row r="413" spans="1:36" x14ac:dyDescent="0.2">
      <c r="A413" s="182"/>
      <c r="B413" s="182"/>
      <c r="C413" s="182"/>
      <c r="D413" s="182"/>
      <c r="E413" s="204"/>
      <c r="F413" s="204"/>
      <c r="G413" s="205"/>
      <c r="H413" s="205"/>
      <c r="I413" s="205"/>
      <c r="J413" s="205"/>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row>
    <row r="414" spans="1:36" x14ac:dyDescent="0.2">
      <c r="A414" s="182"/>
      <c r="B414" s="182"/>
      <c r="C414" s="182"/>
      <c r="D414" s="182"/>
      <c r="E414" s="204"/>
      <c r="F414" s="204"/>
      <c r="G414" s="205"/>
      <c r="H414" s="205"/>
      <c r="I414" s="205"/>
      <c r="J414" s="205"/>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row>
    <row r="415" spans="1:36" x14ac:dyDescent="0.2">
      <c r="A415" s="182"/>
      <c r="B415" s="182"/>
      <c r="C415" s="182"/>
      <c r="D415" s="182"/>
      <c r="E415" s="204"/>
      <c r="F415" s="204"/>
      <c r="G415" s="205"/>
      <c r="H415" s="205"/>
      <c r="I415" s="205"/>
      <c r="J415" s="205"/>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row>
    <row r="416" spans="1:36" x14ac:dyDescent="0.2">
      <c r="A416" s="182"/>
      <c r="B416" s="182"/>
      <c r="C416" s="182"/>
      <c r="D416" s="182"/>
      <c r="E416" s="204"/>
      <c r="F416" s="204"/>
      <c r="G416" s="205"/>
      <c r="H416" s="205"/>
      <c r="I416" s="205"/>
      <c r="J416" s="205"/>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row>
    <row r="417" spans="1:36" x14ac:dyDescent="0.2">
      <c r="A417" s="182"/>
      <c r="B417" s="182"/>
      <c r="C417" s="182"/>
      <c r="D417" s="182"/>
      <c r="E417" s="204"/>
      <c r="F417" s="204"/>
      <c r="G417" s="205"/>
      <c r="H417" s="205"/>
      <c r="I417" s="205"/>
      <c r="J417" s="205"/>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row>
    <row r="418" spans="1:36" x14ac:dyDescent="0.2">
      <c r="A418" s="182"/>
      <c r="B418" s="182"/>
      <c r="C418" s="182"/>
      <c r="D418" s="182"/>
      <c r="E418" s="204"/>
      <c r="F418" s="204"/>
      <c r="G418" s="205"/>
      <c r="H418" s="205"/>
      <c r="I418" s="205"/>
      <c r="J418" s="205"/>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row>
    <row r="419" spans="1:36" x14ac:dyDescent="0.2">
      <c r="A419" s="182"/>
      <c r="B419" s="182"/>
      <c r="C419" s="182"/>
      <c r="D419" s="182"/>
      <c r="E419" s="204"/>
      <c r="F419" s="204"/>
      <c r="G419" s="205"/>
      <c r="H419" s="205"/>
      <c r="I419" s="205"/>
      <c r="J419" s="205"/>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row>
    <row r="420" spans="1:36" x14ac:dyDescent="0.2">
      <c r="A420" s="182"/>
      <c r="B420" s="182"/>
      <c r="C420" s="182"/>
      <c r="D420" s="182"/>
      <c r="E420" s="204"/>
      <c r="F420" s="204"/>
      <c r="G420" s="205"/>
      <c r="H420" s="205"/>
      <c r="I420" s="205"/>
      <c r="J420" s="205"/>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row>
    <row r="421" spans="1:36" x14ac:dyDescent="0.2">
      <c r="A421" s="182"/>
      <c r="B421" s="182"/>
      <c r="C421" s="182"/>
      <c r="D421" s="182"/>
      <c r="E421" s="204"/>
      <c r="F421" s="204"/>
      <c r="G421" s="205"/>
      <c r="H421" s="205"/>
      <c r="I421" s="205"/>
      <c r="J421" s="205"/>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row>
    <row r="422" spans="1:36" x14ac:dyDescent="0.2">
      <c r="A422" s="182"/>
      <c r="B422" s="182"/>
      <c r="C422" s="182"/>
      <c r="D422" s="182"/>
      <c r="E422" s="204"/>
      <c r="F422" s="204"/>
      <c r="G422" s="205"/>
      <c r="H422" s="205"/>
      <c r="I422" s="205"/>
      <c r="J422" s="205"/>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row>
    <row r="423" spans="1:36" x14ac:dyDescent="0.2">
      <c r="A423" s="182"/>
      <c r="B423" s="182"/>
      <c r="C423" s="182"/>
      <c r="D423" s="182"/>
      <c r="E423" s="204"/>
      <c r="F423" s="204"/>
      <c r="G423" s="205"/>
      <c r="H423" s="205"/>
      <c r="I423" s="205"/>
      <c r="J423" s="205"/>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row>
    <row r="424" spans="1:36" x14ac:dyDescent="0.2">
      <c r="A424" s="182"/>
      <c r="B424" s="182"/>
      <c r="C424" s="182"/>
      <c r="D424" s="182"/>
      <c r="E424" s="204"/>
      <c r="F424" s="204"/>
      <c r="G424" s="205"/>
      <c r="H424" s="205"/>
      <c r="I424" s="205"/>
      <c r="J424" s="205"/>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row>
    <row r="425" spans="1:36" x14ac:dyDescent="0.2">
      <c r="A425" s="182"/>
      <c r="B425" s="182"/>
      <c r="C425" s="182"/>
      <c r="D425" s="182"/>
      <c r="E425" s="204"/>
      <c r="F425" s="204"/>
      <c r="G425" s="205"/>
      <c r="H425" s="205"/>
      <c r="I425" s="205"/>
      <c r="J425" s="205"/>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row>
    <row r="426" spans="1:36" x14ac:dyDescent="0.2">
      <c r="A426" s="182"/>
      <c r="B426" s="182"/>
      <c r="C426" s="182"/>
      <c r="D426" s="182"/>
      <c r="E426" s="204"/>
      <c r="F426" s="204"/>
      <c r="G426" s="205"/>
      <c r="H426" s="205"/>
      <c r="I426" s="205"/>
      <c r="J426" s="205"/>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row>
    <row r="427" spans="1:36" x14ac:dyDescent="0.2">
      <c r="A427" s="182"/>
      <c r="B427" s="182"/>
      <c r="C427" s="182"/>
      <c r="D427" s="182"/>
      <c r="E427" s="204"/>
      <c r="F427" s="204"/>
      <c r="G427" s="205"/>
      <c r="H427" s="205"/>
      <c r="I427" s="205"/>
      <c r="J427" s="205"/>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row>
    <row r="428" spans="1:36" x14ac:dyDescent="0.2">
      <c r="A428" s="182"/>
      <c r="B428" s="182"/>
      <c r="C428" s="182"/>
      <c r="D428" s="182"/>
      <c r="E428" s="204"/>
      <c r="F428" s="204"/>
      <c r="G428" s="205"/>
      <c r="H428" s="205"/>
      <c r="I428" s="205"/>
      <c r="J428" s="205"/>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row>
    <row r="429" spans="1:36" x14ac:dyDescent="0.2">
      <c r="A429" s="182"/>
      <c r="B429" s="182"/>
      <c r="C429" s="182"/>
      <c r="D429" s="182"/>
      <c r="E429" s="204"/>
      <c r="F429" s="204"/>
      <c r="G429" s="205"/>
      <c r="H429" s="205"/>
      <c r="I429" s="205"/>
      <c r="J429" s="205"/>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row>
    <row r="430" spans="1:36" x14ac:dyDescent="0.2">
      <c r="A430" s="182"/>
      <c r="B430" s="182"/>
      <c r="C430" s="182"/>
      <c r="D430" s="182"/>
      <c r="E430" s="204"/>
      <c r="F430" s="204"/>
      <c r="G430" s="205"/>
      <c r="H430" s="205"/>
      <c r="I430" s="205"/>
      <c r="J430" s="205"/>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row>
    <row r="431" spans="1:36" x14ac:dyDescent="0.2">
      <c r="A431" s="182"/>
      <c r="B431" s="182"/>
      <c r="C431" s="182"/>
      <c r="D431" s="182"/>
      <c r="E431" s="204"/>
      <c r="F431" s="204"/>
      <c r="G431" s="205"/>
      <c r="H431" s="205"/>
      <c r="I431" s="205"/>
      <c r="J431" s="205"/>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row>
    <row r="432" spans="1:36" x14ac:dyDescent="0.2">
      <c r="A432" s="182"/>
      <c r="B432" s="182"/>
      <c r="C432" s="182"/>
      <c r="D432" s="182"/>
      <c r="E432" s="204"/>
      <c r="F432" s="204"/>
      <c r="G432" s="205"/>
      <c r="H432" s="205"/>
      <c r="I432" s="205"/>
      <c r="J432" s="205"/>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row>
    <row r="433" spans="1:36" x14ac:dyDescent="0.2">
      <c r="A433" s="182"/>
      <c r="B433" s="182"/>
      <c r="C433" s="182"/>
      <c r="D433" s="182"/>
      <c r="E433" s="204"/>
      <c r="F433" s="204"/>
      <c r="G433" s="205"/>
      <c r="H433" s="205"/>
      <c r="I433" s="205"/>
      <c r="J433" s="205"/>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row>
    <row r="434" spans="1:36" x14ac:dyDescent="0.2">
      <c r="A434" s="182"/>
      <c r="B434" s="182"/>
      <c r="C434" s="182"/>
      <c r="D434" s="182"/>
      <c r="E434" s="204"/>
      <c r="F434" s="204"/>
      <c r="G434" s="205"/>
      <c r="H434" s="205"/>
      <c r="I434" s="205"/>
      <c r="J434" s="205"/>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row>
    <row r="435" spans="1:36" x14ac:dyDescent="0.2">
      <c r="A435" s="182"/>
      <c r="B435" s="182"/>
      <c r="C435" s="182"/>
      <c r="D435" s="182"/>
      <c r="E435" s="204"/>
      <c r="F435" s="204"/>
      <c r="G435" s="205"/>
      <c r="H435" s="205"/>
      <c r="I435" s="205"/>
      <c r="J435" s="205"/>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row>
    <row r="436" spans="1:36" x14ac:dyDescent="0.2">
      <c r="A436" s="182"/>
      <c r="B436" s="182"/>
      <c r="C436" s="182"/>
      <c r="D436" s="182"/>
      <c r="E436" s="204"/>
      <c r="F436" s="204"/>
      <c r="G436" s="205"/>
      <c r="H436" s="205"/>
      <c r="I436" s="205"/>
      <c r="J436" s="205"/>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row>
    <row r="437" spans="1:36" x14ac:dyDescent="0.2">
      <c r="A437" s="182"/>
      <c r="B437" s="182"/>
      <c r="C437" s="182"/>
      <c r="D437" s="182"/>
      <c r="E437" s="204"/>
      <c r="F437" s="204"/>
      <c r="G437" s="205"/>
      <c r="H437" s="205"/>
      <c r="I437" s="205"/>
      <c r="J437" s="205"/>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row>
    <row r="438" spans="1:36" x14ac:dyDescent="0.2">
      <c r="A438" s="182"/>
      <c r="B438" s="182"/>
      <c r="C438" s="182"/>
      <c r="D438" s="182"/>
      <c r="E438" s="204"/>
      <c r="F438" s="204"/>
      <c r="G438" s="205"/>
      <c r="H438" s="205"/>
      <c r="I438" s="205"/>
      <c r="J438" s="205"/>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row>
    <row r="439" spans="1:36" x14ac:dyDescent="0.2">
      <c r="A439" s="182"/>
      <c r="B439" s="182"/>
      <c r="C439" s="182"/>
      <c r="D439" s="182"/>
      <c r="E439" s="204"/>
      <c r="F439" s="204"/>
      <c r="G439" s="205"/>
      <c r="H439" s="205"/>
      <c r="I439" s="205"/>
      <c r="J439" s="205"/>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row>
    <row r="440" spans="1:36" x14ac:dyDescent="0.2">
      <c r="A440" s="182"/>
      <c r="B440" s="182"/>
      <c r="C440" s="182"/>
      <c r="D440" s="182"/>
      <c r="E440" s="204"/>
      <c r="F440" s="204"/>
      <c r="G440" s="205"/>
      <c r="H440" s="205"/>
      <c r="I440" s="205"/>
      <c r="J440" s="205"/>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row>
    <row r="441" spans="1:36" x14ac:dyDescent="0.2">
      <c r="A441" s="182"/>
      <c r="B441" s="182"/>
      <c r="C441" s="182"/>
      <c r="D441" s="182"/>
      <c r="E441" s="204"/>
      <c r="F441" s="204"/>
      <c r="G441" s="205"/>
      <c r="H441" s="205"/>
      <c r="I441" s="205"/>
      <c r="J441" s="205"/>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row>
    <row r="442" spans="1:36" x14ac:dyDescent="0.2">
      <c r="A442" s="182"/>
      <c r="B442" s="182"/>
      <c r="C442" s="182"/>
      <c r="D442" s="182"/>
      <c r="E442" s="204"/>
      <c r="F442" s="204"/>
      <c r="G442" s="205"/>
      <c r="H442" s="205"/>
      <c r="I442" s="205"/>
      <c r="J442" s="205"/>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row>
    <row r="443" spans="1:36" x14ac:dyDescent="0.2">
      <c r="A443" s="182"/>
      <c r="B443" s="182"/>
      <c r="C443" s="182"/>
      <c r="D443" s="182"/>
      <c r="E443" s="204"/>
      <c r="F443" s="204"/>
      <c r="G443" s="205"/>
      <c r="H443" s="205"/>
      <c r="I443" s="205"/>
      <c r="J443" s="205"/>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row>
    <row r="444" spans="1:36" x14ac:dyDescent="0.2">
      <c r="A444" s="182"/>
      <c r="B444" s="182"/>
      <c r="C444" s="182"/>
      <c r="D444" s="182"/>
      <c r="E444" s="204"/>
      <c r="F444" s="204"/>
      <c r="G444" s="205"/>
      <c r="H444" s="205"/>
      <c r="I444" s="205"/>
      <c r="J444" s="205"/>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row>
    <row r="445" spans="1:36" x14ac:dyDescent="0.2">
      <c r="A445" s="182"/>
      <c r="B445" s="182"/>
      <c r="C445" s="182"/>
      <c r="D445" s="182"/>
      <c r="E445" s="204"/>
      <c r="F445" s="204"/>
      <c r="G445" s="205"/>
      <c r="H445" s="205"/>
      <c r="I445" s="205"/>
      <c r="J445" s="205"/>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row>
    <row r="446" spans="1:36" x14ac:dyDescent="0.2">
      <c r="A446" s="182"/>
      <c r="B446" s="182"/>
      <c r="C446" s="182"/>
      <c r="D446" s="182"/>
      <c r="E446" s="204"/>
      <c r="F446" s="204"/>
      <c r="G446" s="205"/>
      <c r="H446" s="205"/>
      <c r="I446" s="205"/>
      <c r="J446" s="205"/>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row>
    <row r="447" spans="1:36" x14ac:dyDescent="0.2">
      <c r="A447" s="182"/>
      <c r="B447" s="182"/>
      <c r="C447" s="182"/>
      <c r="D447" s="182"/>
      <c r="E447" s="204"/>
      <c r="F447" s="204"/>
      <c r="G447" s="205"/>
      <c r="H447" s="205"/>
      <c r="I447" s="205"/>
      <c r="J447" s="205"/>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row>
    <row r="448" spans="1:36" x14ac:dyDescent="0.2">
      <c r="A448" s="182"/>
      <c r="B448" s="182"/>
      <c r="C448" s="182"/>
      <c r="D448" s="182"/>
      <c r="E448" s="204"/>
      <c r="F448" s="204"/>
      <c r="G448" s="205"/>
      <c r="H448" s="205"/>
      <c r="I448" s="205"/>
      <c r="J448" s="205"/>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row>
    <row r="449" spans="1:36" x14ac:dyDescent="0.2">
      <c r="A449" s="182"/>
      <c r="B449" s="182"/>
      <c r="C449" s="182"/>
      <c r="D449" s="182"/>
      <c r="E449" s="204"/>
      <c r="F449" s="204"/>
      <c r="G449" s="205"/>
      <c r="H449" s="205"/>
      <c r="I449" s="205"/>
      <c r="J449" s="205"/>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row>
    <row r="450" spans="1:36" x14ac:dyDescent="0.2">
      <c r="A450" s="182"/>
      <c r="B450" s="182"/>
      <c r="C450" s="182"/>
      <c r="D450" s="182"/>
      <c r="E450" s="204"/>
      <c r="F450" s="204"/>
      <c r="G450" s="205"/>
      <c r="H450" s="205"/>
      <c r="I450" s="205"/>
      <c r="J450" s="205"/>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row>
    <row r="451" spans="1:36" x14ac:dyDescent="0.2">
      <c r="A451" s="182"/>
      <c r="B451" s="182"/>
      <c r="C451" s="182"/>
      <c r="D451" s="182"/>
      <c r="E451" s="204"/>
      <c r="F451" s="204"/>
      <c r="G451" s="205"/>
      <c r="H451" s="205"/>
      <c r="I451" s="205"/>
      <c r="J451" s="205"/>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row>
    <row r="452" spans="1:36" x14ac:dyDescent="0.2">
      <c r="A452" s="182"/>
      <c r="B452" s="182"/>
      <c r="C452" s="182"/>
      <c r="D452" s="182"/>
      <c r="E452" s="204"/>
      <c r="F452" s="204"/>
      <c r="G452" s="205"/>
      <c r="H452" s="205"/>
      <c r="I452" s="205"/>
      <c r="J452" s="205"/>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row>
    <row r="453" spans="1:36" x14ac:dyDescent="0.2">
      <c r="A453" s="182"/>
      <c r="B453" s="182"/>
      <c r="C453" s="182"/>
      <c r="D453" s="182"/>
      <c r="E453" s="204"/>
      <c r="F453" s="204"/>
      <c r="G453" s="205"/>
      <c r="H453" s="205"/>
      <c r="I453" s="205"/>
      <c r="J453" s="205"/>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row>
    <row r="454" spans="1:36" x14ac:dyDescent="0.2">
      <c r="A454" s="182"/>
      <c r="B454" s="182"/>
      <c r="C454" s="182"/>
      <c r="D454" s="182"/>
      <c r="E454" s="204"/>
      <c r="F454" s="204"/>
      <c r="G454" s="205"/>
      <c r="H454" s="205"/>
      <c r="I454" s="205"/>
      <c r="J454" s="205"/>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row>
    <row r="455" spans="1:36" x14ac:dyDescent="0.2">
      <c r="A455" s="182"/>
      <c r="B455" s="182"/>
      <c r="C455" s="182"/>
      <c r="D455" s="182"/>
      <c r="E455" s="204"/>
      <c r="F455" s="204"/>
      <c r="G455" s="205"/>
      <c r="H455" s="205"/>
      <c r="I455" s="205"/>
      <c r="J455" s="205"/>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row>
    <row r="456" spans="1:36" x14ac:dyDescent="0.2">
      <c r="A456" s="182"/>
      <c r="B456" s="182"/>
      <c r="C456" s="182"/>
      <c r="D456" s="182"/>
      <c r="E456" s="204"/>
      <c r="F456" s="204"/>
      <c r="G456" s="205"/>
      <c r="H456" s="205"/>
      <c r="I456" s="205"/>
      <c r="J456" s="205"/>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row>
    <row r="457" spans="1:36" x14ac:dyDescent="0.2">
      <c r="A457" s="182"/>
      <c r="B457" s="182"/>
      <c r="C457" s="182"/>
      <c r="D457" s="182"/>
      <c r="E457" s="204"/>
      <c r="F457" s="204"/>
      <c r="G457" s="205"/>
      <c r="H457" s="205"/>
      <c r="I457" s="205"/>
      <c r="J457" s="205"/>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row>
    <row r="458" spans="1:36" x14ac:dyDescent="0.2">
      <c r="A458" s="182"/>
      <c r="B458" s="182"/>
      <c r="C458" s="182"/>
      <c r="D458" s="182"/>
      <c r="E458" s="204"/>
      <c r="F458" s="204"/>
      <c r="G458" s="205"/>
      <c r="H458" s="205"/>
      <c r="I458" s="205"/>
      <c r="J458" s="205"/>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row>
    <row r="459" spans="1:36" x14ac:dyDescent="0.2">
      <c r="A459" s="182"/>
      <c r="B459" s="182"/>
      <c r="C459" s="182"/>
      <c r="D459" s="182"/>
      <c r="E459" s="204"/>
      <c r="F459" s="204"/>
      <c r="G459" s="205"/>
      <c r="H459" s="205"/>
      <c r="I459" s="205"/>
      <c r="J459" s="205"/>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row>
    <row r="460" spans="1:36" x14ac:dyDescent="0.2">
      <c r="A460" s="182"/>
      <c r="B460" s="182"/>
      <c r="C460" s="182"/>
      <c r="D460" s="182"/>
      <c r="E460" s="204"/>
      <c r="F460" s="204"/>
      <c r="G460" s="205"/>
      <c r="H460" s="205"/>
      <c r="I460" s="205"/>
      <c r="J460" s="205"/>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row>
    <row r="461" spans="1:36" x14ac:dyDescent="0.2">
      <c r="A461" s="182"/>
      <c r="B461" s="182"/>
      <c r="C461" s="182"/>
      <c r="D461" s="182"/>
      <c r="E461" s="204"/>
      <c r="F461" s="204"/>
      <c r="G461" s="205"/>
      <c r="H461" s="205"/>
      <c r="I461" s="205"/>
      <c r="J461" s="205"/>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row>
    <row r="462" spans="1:36" x14ac:dyDescent="0.2">
      <c r="A462" s="182"/>
      <c r="B462" s="182"/>
      <c r="C462" s="182"/>
      <c r="D462" s="182"/>
      <c r="E462" s="204"/>
      <c r="F462" s="204"/>
      <c r="G462" s="205"/>
      <c r="H462" s="205"/>
      <c r="I462" s="205"/>
      <c r="J462" s="205"/>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row>
    <row r="463" spans="1:36" x14ac:dyDescent="0.2">
      <c r="A463" s="182"/>
      <c r="B463" s="182"/>
      <c r="C463" s="182"/>
      <c r="D463" s="182"/>
      <c r="E463" s="204"/>
      <c r="F463" s="204"/>
      <c r="G463" s="205"/>
      <c r="H463" s="205"/>
      <c r="I463" s="205"/>
      <c r="J463" s="205"/>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row>
    <row r="464" spans="1:36" x14ac:dyDescent="0.2">
      <c r="A464" s="182"/>
      <c r="B464" s="182"/>
      <c r="C464" s="182"/>
      <c r="D464" s="182"/>
      <c r="E464" s="204"/>
      <c r="F464" s="204"/>
      <c r="G464" s="205"/>
      <c r="H464" s="205"/>
      <c r="I464" s="205"/>
      <c r="J464" s="205"/>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row>
    <row r="465" spans="1:36" x14ac:dyDescent="0.2">
      <c r="A465" s="182"/>
      <c r="B465" s="182"/>
      <c r="C465" s="182"/>
      <c r="D465" s="182"/>
      <c r="E465" s="204"/>
      <c r="F465" s="204"/>
      <c r="G465" s="205"/>
      <c r="H465" s="205"/>
      <c r="I465" s="205"/>
      <c r="J465" s="205"/>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row>
    <row r="466" spans="1:36" x14ac:dyDescent="0.2">
      <c r="A466" s="182"/>
      <c r="B466" s="182"/>
      <c r="C466" s="182"/>
      <c r="D466" s="182"/>
      <c r="E466" s="204"/>
      <c r="F466" s="204"/>
      <c r="G466" s="205"/>
      <c r="H466" s="205"/>
      <c r="I466" s="205"/>
      <c r="J466" s="205"/>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row>
    <row r="467" spans="1:36" x14ac:dyDescent="0.2">
      <c r="A467" s="182"/>
      <c r="B467" s="182"/>
      <c r="C467" s="182"/>
      <c r="D467" s="182"/>
      <c r="E467" s="204"/>
      <c r="F467" s="204"/>
      <c r="G467" s="205"/>
      <c r="H467" s="205"/>
      <c r="I467" s="205"/>
      <c r="J467" s="205"/>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row>
    <row r="468" spans="1:36" x14ac:dyDescent="0.2">
      <c r="A468" s="182"/>
      <c r="B468" s="182"/>
      <c r="C468" s="182"/>
      <c r="D468" s="182"/>
      <c r="E468" s="204"/>
      <c r="F468" s="204"/>
      <c r="G468" s="205"/>
      <c r="H468" s="205"/>
      <c r="I468" s="205"/>
      <c r="J468" s="205"/>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row>
    <row r="469" spans="1:36" x14ac:dyDescent="0.2">
      <c r="A469" s="182"/>
      <c r="B469" s="182"/>
      <c r="C469" s="182"/>
      <c r="D469" s="182"/>
      <c r="E469" s="204"/>
      <c r="F469" s="204"/>
      <c r="G469" s="205"/>
      <c r="H469" s="205"/>
      <c r="I469" s="205"/>
      <c r="J469" s="205"/>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row>
    <row r="470" spans="1:36" x14ac:dyDescent="0.2">
      <c r="A470" s="182"/>
      <c r="B470" s="182"/>
      <c r="C470" s="182"/>
      <c r="D470" s="182"/>
      <c r="E470" s="204"/>
      <c r="F470" s="204"/>
      <c r="G470" s="205"/>
      <c r="H470" s="205"/>
      <c r="I470" s="205"/>
      <c r="J470" s="205"/>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row>
    <row r="471" spans="1:36" x14ac:dyDescent="0.2">
      <c r="A471" s="182"/>
      <c r="B471" s="182"/>
      <c r="C471" s="182"/>
      <c r="D471" s="182"/>
      <c r="E471" s="204"/>
      <c r="F471" s="204"/>
      <c r="G471" s="205"/>
      <c r="H471" s="205"/>
      <c r="I471" s="205"/>
      <c r="J471" s="205"/>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row>
    <row r="472" spans="1:36" x14ac:dyDescent="0.2">
      <c r="A472" s="182"/>
      <c r="B472" s="182"/>
      <c r="C472" s="182"/>
      <c r="D472" s="182"/>
      <c r="E472" s="204"/>
      <c r="F472" s="204"/>
      <c r="G472" s="205"/>
      <c r="H472" s="205"/>
      <c r="I472" s="205"/>
      <c r="J472" s="205"/>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row>
    <row r="473" spans="1:36" x14ac:dyDescent="0.2">
      <c r="A473" s="182"/>
      <c r="B473" s="182"/>
      <c r="C473" s="182"/>
      <c r="D473" s="182"/>
      <c r="E473" s="204"/>
      <c r="F473" s="204"/>
      <c r="G473" s="205"/>
      <c r="H473" s="205"/>
      <c r="I473" s="205"/>
      <c r="J473" s="205"/>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row>
    <row r="474" spans="1:36" x14ac:dyDescent="0.2">
      <c r="A474" s="182"/>
      <c r="B474" s="182"/>
      <c r="C474" s="182"/>
      <c r="D474" s="182"/>
      <c r="E474" s="204"/>
      <c r="F474" s="204"/>
      <c r="G474" s="205"/>
      <c r="H474" s="205"/>
      <c r="I474" s="205"/>
      <c r="J474" s="205"/>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row>
    <row r="475" spans="1:36" x14ac:dyDescent="0.2">
      <c r="A475" s="182"/>
      <c r="B475" s="182"/>
      <c r="C475" s="182"/>
      <c r="D475" s="182"/>
      <c r="E475" s="204"/>
      <c r="F475" s="204"/>
      <c r="G475" s="205"/>
      <c r="H475" s="205"/>
      <c r="I475" s="205"/>
      <c r="J475" s="205"/>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row>
    <row r="476" spans="1:36" x14ac:dyDescent="0.2">
      <c r="A476" s="182"/>
      <c r="B476" s="182"/>
      <c r="C476" s="182"/>
      <c r="D476" s="182"/>
      <c r="E476" s="204"/>
      <c r="F476" s="204"/>
      <c r="G476" s="205"/>
      <c r="H476" s="205"/>
      <c r="I476" s="205"/>
      <c r="J476" s="205"/>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row>
    <row r="477" spans="1:36" x14ac:dyDescent="0.2">
      <c r="A477" s="182"/>
      <c r="B477" s="182"/>
      <c r="C477" s="182"/>
      <c r="D477" s="182"/>
      <c r="E477" s="204"/>
      <c r="F477" s="204"/>
      <c r="G477" s="205"/>
      <c r="H477" s="205"/>
      <c r="I477" s="205"/>
      <c r="J477" s="205"/>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row>
    <row r="478" spans="1:36" x14ac:dyDescent="0.2">
      <c r="A478" s="182"/>
      <c r="B478" s="182"/>
      <c r="C478" s="182"/>
      <c r="D478" s="182"/>
      <c r="E478" s="204"/>
      <c r="F478" s="204"/>
      <c r="G478" s="205"/>
      <c r="H478" s="205"/>
      <c r="I478" s="205"/>
      <c r="J478" s="205"/>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row>
    <row r="479" spans="1:36" x14ac:dyDescent="0.2">
      <c r="A479" s="182"/>
      <c r="B479" s="182"/>
      <c r="C479" s="182"/>
      <c r="D479" s="182"/>
      <c r="E479" s="204"/>
      <c r="F479" s="204"/>
      <c r="G479" s="205"/>
      <c r="H479" s="205"/>
      <c r="I479" s="205"/>
      <c r="J479" s="205"/>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row>
    <row r="480" spans="1:36" x14ac:dyDescent="0.2">
      <c r="A480" s="182"/>
      <c r="B480" s="182"/>
      <c r="C480" s="182"/>
      <c r="D480" s="182"/>
      <c r="E480" s="204"/>
      <c r="F480" s="204"/>
      <c r="G480" s="205"/>
      <c r="H480" s="205"/>
      <c r="I480" s="205"/>
      <c r="J480" s="205"/>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row>
    <row r="481" spans="1:36" x14ac:dyDescent="0.2">
      <c r="A481" s="182"/>
      <c r="B481" s="182"/>
      <c r="C481" s="182"/>
      <c r="D481" s="182"/>
      <c r="E481" s="204"/>
      <c r="F481" s="204"/>
      <c r="G481" s="205"/>
      <c r="H481" s="205"/>
      <c r="I481" s="205"/>
      <c r="J481" s="205"/>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row>
    <row r="482" spans="1:36" x14ac:dyDescent="0.2">
      <c r="A482" s="182"/>
      <c r="B482" s="182"/>
      <c r="C482" s="182"/>
      <c r="D482" s="182"/>
      <c r="E482" s="204"/>
      <c r="F482" s="204"/>
      <c r="G482" s="205"/>
      <c r="H482" s="205"/>
      <c r="I482" s="205"/>
      <c r="J482" s="205"/>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row>
    <row r="483" spans="1:36" x14ac:dyDescent="0.2">
      <c r="A483" s="182"/>
      <c r="B483" s="182"/>
      <c r="C483" s="182"/>
      <c r="D483" s="182"/>
      <c r="E483" s="204"/>
      <c r="F483" s="204"/>
      <c r="G483" s="205"/>
      <c r="H483" s="205"/>
      <c r="I483" s="205"/>
      <c r="J483" s="205"/>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row>
    <row r="484" spans="1:36" x14ac:dyDescent="0.2">
      <c r="A484" s="182"/>
      <c r="B484" s="182"/>
      <c r="C484" s="182"/>
      <c r="D484" s="182"/>
      <c r="E484" s="204"/>
      <c r="F484" s="204"/>
      <c r="G484" s="205"/>
      <c r="H484" s="205"/>
      <c r="I484" s="205"/>
      <c r="J484" s="205"/>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row>
    <row r="485" spans="1:36" x14ac:dyDescent="0.2">
      <c r="A485" s="182"/>
      <c r="B485" s="182"/>
      <c r="C485" s="182"/>
      <c r="D485" s="182"/>
      <c r="E485" s="204"/>
      <c r="F485" s="204"/>
      <c r="G485" s="205"/>
      <c r="H485" s="205"/>
      <c r="I485" s="205"/>
      <c r="J485" s="205"/>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row>
    <row r="486" spans="1:36" x14ac:dyDescent="0.2">
      <c r="A486" s="182"/>
      <c r="B486" s="182"/>
      <c r="C486" s="182"/>
      <c r="D486" s="182"/>
      <c r="E486" s="204"/>
      <c r="F486" s="204"/>
      <c r="G486" s="205"/>
      <c r="H486" s="205"/>
      <c r="I486" s="205"/>
      <c r="J486" s="205"/>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row>
    <row r="487" spans="1:36" x14ac:dyDescent="0.2">
      <c r="A487" s="182"/>
      <c r="B487" s="182"/>
      <c r="C487" s="182"/>
      <c r="D487" s="182"/>
      <c r="E487" s="204"/>
      <c r="F487" s="204"/>
      <c r="G487" s="205"/>
      <c r="H487" s="205"/>
      <c r="I487" s="205"/>
      <c r="J487" s="205"/>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row>
    <row r="488" spans="1:36" x14ac:dyDescent="0.2">
      <c r="A488" s="182"/>
      <c r="B488" s="182"/>
      <c r="C488" s="182"/>
      <c r="D488" s="182"/>
      <c r="E488" s="204"/>
      <c r="F488" s="204"/>
      <c r="G488" s="205"/>
      <c r="H488" s="205"/>
      <c r="I488" s="205"/>
      <c r="J488" s="205"/>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row>
    <row r="489" spans="1:36" x14ac:dyDescent="0.2">
      <c r="A489" s="182"/>
      <c r="B489" s="182"/>
      <c r="C489" s="182"/>
      <c r="D489" s="182"/>
      <c r="E489" s="204"/>
      <c r="F489" s="204"/>
      <c r="G489" s="205"/>
      <c r="H489" s="205"/>
      <c r="I489" s="205"/>
      <c r="J489" s="205"/>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row>
    <row r="490" spans="1:36" x14ac:dyDescent="0.2">
      <c r="A490" s="182"/>
      <c r="B490" s="182"/>
      <c r="C490" s="182"/>
      <c r="D490" s="182"/>
      <c r="E490" s="204"/>
      <c r="F490" s="204"/>
      <c r="G490" s="205"/>
      <c r="H490" s="205"/>
      <c r="I490" s="205"/>
      <c r="J490" s="205"/>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row>
    <row r="491" spans="1:36" x14ac:dyDescent="0.2">
      <c r="A491" s="182"/>
      <c r="B491" s="182"/>
      <c r="C491" s="182"/>
      <c r="D491" s="182"/>
      <c r="E491" s="204"/>
      <c r="F491" s="204"/>
      <c r="G491" s="205"/>
      <c r="H491" s="205"/>
      <c r="I491" s="205"/>
      <c r="J491" s="205"/>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row>
    <row r="492" spans="1:36" x14ac:dyDescent="0.2">
      <c r="A492" s="182"/>
      <c r="B492" s="182"/>
      <c r="C492" s="182"/>
      <c r="D492" s="182"/>
      <c r="E492" s="204"/>
      <c r="F492" s="204"/>
      <c r="G492" s="205"/>
      <c r="H492" s="205"/>
      <c r="I492" s="205"/>
      <c r="J492" s="205"/>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row>
    <row r="493" spans="1:36" x14ac:dyDescent="0.2">
      <c r="A493" s="182"/>
      <c r="B493" s="182"/>
      <c r="C493" s="182"/>
      <c r="D493" s="182"/>
      <c r="E493" s="204"/>
      <c r="F493" s="204"/>
      <c r="G493" s="205"/>
      <c r="H493" s="205"/>
      <c r="I493" s="205"/>
      <c r="J493" s="205"/>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row>
    <row r="494" spans="1:36" x14ac:dyDescent="0.2">
      <c r="A494" s="182"/>
      <c r="B494" s="182"/>
      <c r="C494" s="182"/>
      <c r="D494" s="182"/>
      <c r="E494" s="204"/>
      <c r="F494" s="204"/>
      <c r="G494" s="205"/>
      <c r="H494" s="205"/>
      <c r="I494" s="205"/>
      <c r="J494" s="205"/>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row>
    <row r="495" spans="1:36" x14ac:dyDescent="0.2">
      <c r="A495" s="182"/>
      <c r="B495" s="182"/>
      <c r="C495" s="182"/>
      <c r="D495" s="182"/>
      <c r="E495" s="204"/>
      <c r="F495" s="204"/>
      <c r="G495" s="205"/>
      <c r="H495" s="205"/>
      <c r="I495" s="205"/>
      <c r="J495" s="205"/>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row>
    <row r="496" spans="1:36" x14ac:dyDescent="0.2">
      <c r="A496" s="182"/>
      <c r="B496" s="182"/>
      <c r="C496" s="182"/>
      <c r="D496" s="182"/>
      <c r="E496" s="204"/>
      <c r="F496" s="204"/>
      <c r="G496" s="205"/>
      <c r="H496" s="205"/>
      <c r="I496" s="205"/>
      <c r="J496" s="205"/>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row>
    <row r="497" spans="1:36" x14ac:dyDescent="0.2">
      <c r="A497" s="182"/>
      <c r="B497" s="182"/>
      <c r="C497" s="182"/>
      <c r="D497" s="182"/>
      <c r="E497" s="204"/>
      <c r="F497" s="204"/>
      <c r="G497" s="205"/>
      <c r="H497" s="205"/>
      <c r="I497" s="205"/>
      <c r="J497" s="205"/>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row>
    <row r="498" spans="1:36" x14ac:dyDescent="0.2">
      <c r="A498" s="182"/>
      <c r="B498" s="182"/>
      <c r="C498" s="182"/>
      <c r="D498" s="182"/>
      <c r="E498" s="204"/>
      <c r="F498" s="204"/>
      <c r="G498" s="205"/>
      <c r="H498" s="205"/>
      <c r="I498" s="205"/>
      <c r="J498" s="205"/>
      <c r="K498" s="182"/>
      <c r="L498" s="182"/>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row>
    <row r="499" spans="1:36" x14ac:dyDescent="0.2">
      <c r="A499" s="182"/>
      <c r="B499" s="182"/>
      <c r="C499" s="182"/>
      <c r="D499" s="182"/>
      <c r="E499" s="204"/>
      <c r="F499" s="204"/>
      <c r="G499" s="205"/>
      <c r="H499" s="205"/>
      <c r="I499" s="205"/>
      <c r="J499" s="205"/>
      <c r="K499" s="182"/>
      <c r="L499" s="182"/>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row>
    <row r="500" spans="1:36" x14ac:dyDescent="0.2">
      <c r="A500" s="182"/>
      <c r="B500" s="182"/>
      <c r="C500" s="182"/>
      <c r="D500" s="182"/>
      <c r="E500" s="204"/>
      <c r="F500" s="204"/>
      <c r="G500" s="205"/>
      <c r="H500" s="205"/>
      <c r="I500" s="205"/>
      <c r="J500" s="205"/>
      <c r="K500" s="182"/>
      <c r="L500" s="182"/>
      <c r="M500" s="182"/>
      <c r="N500" s="182"/>
      <c r="O500" s="182"/>
      <c r="P500" s="182"/>
      <c r="Q500" s="182"/>
      <c r="R500" s="182"/>
      <c r="S500" s="182"/>
      <c r="T500" s="182"/>
      <c r="U500" s="182"/>
      <c r="V500" s="182"/>
      <c r="W500" s="182"/>
      <c r="X500" s="182"/>
      <c r="Y500" s="182"/>
      <c r="Z500" s="182"/>
      <c r="AA500" s="182"/>
      <c r="AB500" s="182"/>
      <c r="AC500" s="182"/>
      <c r="AD500" s="182"/>
      <c r="AE500" s="182"/>
      <c r="AF500" s="182"/>
      <c r="AG500" s="182"/>
      <c r="AH500" s="182"/>
      <c r="AI500" s="182"/>
      <c r="AJ500" s="182"/>
    </row>
    <row r="501" spans="1:36" x14ac:dyDescent="0.2">
      <c r="A501" s="182"/>
      <c r="B501" s="182"/>
      <c r="C501" s="182"/>
      <c r="D501" s="182"/>
      <c r="E501" s="204"/>
      <c r="F501" s="204"/>
      <c r="G501" s="205"/>
      <c r="H501" s="205"/>
      <c r="I501" s="205"/>
      <c r="J501" s="205"/>
      <c r="K501" s="182"/>
      <c r="L501" s="182"/>
      <c r="M501" s="182"/>
      <c r="N501" s="182"/>
      <c r="O501" s="182"/>
      <c r="P501" s="182"/>
      <c r="Q501" s="182"/>
      <c r="R501" s="182"/>
      <c r="S501" s="182"/>
      <c r="T501" s="182"/>
      <c r="U501" s="182"/>
      <c r="V501" s="182"/>
      <c r="W501" s="182"/>
      <c r="X501" s="182"/>
      <c r="Y501" s="182"/>
      <c r="Z501" s="182"/>
      <c r="AA501" s="182"/>
      <c r="AB501" s="182"/>
      <c r="AC501" s="182"/>
      <c r="AD501" s="182"/>
      <c r="AE501" s="182"/>
      <c r="AF501" s="182"/>
      <c r="AG501" s="182"/>
      <c r="AH501" s="182"/>
      <c r="AI501" s="182"/>
      <c r="AJ501" s="182"/>
    </row>
    <row r="502" spans="1:36" x14ac:dyDescent="0.2">
      <c r="A502" s="182"/>
      <c r="B502" s="182"/>
      <c r="C502" s="182"/>
      <c r="D502" s="182"/>
      <c r="E502" s="204"/>
      <c r="F502" s="204"/>
      <c r="G502" s="205"/>
      <c r="H502" s="205"/>
      <c r="I502" s="205"/>
      <c r="J502" s="205"/>
      <c r="K502" s="182"/>
      <c r="L502" s="182"/>
      <c r="M502" s="182"/>
      <c r="N502" s="182"/>
      <c r="O502" s="182"/>
      <c r="P502" s="182"/>
      <c r="Q502" s="182"/>
      <c r="R502" s="182"/>
      <c r="S502" s="182"/>
      <c r="T502" s="182"/>
      <c r="U502" s="182"/>
      <c r="V502" s="182"/>
      <c r="W502" s="182"/>
      <c r="X502" s="182"/>
      <c r="Y502" s="182"/>
      <c r="Z502" s="182"/>
      <c r="AA502" s="182"/>
      <c r="AB502" s="182"/>
      <c r="AC502" s="182"/>
      <c r="AD502" s="182"/>
      <c r="AE502" s="182"/>
      <c r="AF502" s="182"/>
      <c r="AG502" s="182"/>
      <c r="AH502" s="182"/>
      <c r="AI502" s="182"/>
      <c r="AJ502" s="182"/>
    </row>
    <row r="503" spans="1:36" x14ac:dyDescent="0.2">
      <c r="A503" s="182"/>
      <c r="B503" s="182"/>
      <c r="C503" s="182"/>
      <c r="D503" s="182"/>
      <c r="E503" s="204"/>
      <c r="F503" s="204"/>
      <c r="G503" s="205"/>
      <c r="H503" s="205"/>
      <c r="I503" s="205"/>
      <c r="J503" s="205"/>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row>
    <row r="504" spans="1:36" x14ac:dyDescent="0.2">
      <c r="A504" s="182"/>
      <c r="B504" s="182"/>
      <c r="C504" s="182"/>
      <c r="D504" s="182"/>
      <c r="E504" s="204"/>
      <c r="F504" s="204"/>
      <c r="G504" s="205"/>
      <c r="H504" s="205"/>
      <c r="I504" s="205"/>
      <c r="J504" s="205"/>
      <c r="K504" s="182"/>
      <c r="L504" s="182"/>
      <c r="M504" s="182"/>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row>
    <row r="505" spans="1:36" x14ac:dyDescent="0.2">
      <c r="A505" s="182"/>
      <c r="B505" s="182"/>
      <c r="C505" s="182"/>
      <c r="D505" s="182"/>
      <c r="E505" s="204"/>
      <c r="F505" s="204"/>
      <c r="G505" s="205"/>
      <c r="H505" s="205"/>
      <c r="I505" s="205"/>
      <c r="J505" s="205"/>
      <c r="K505" s="182"/>
      <c r="L505" s="182"/>
      <c r="M505" s="182"/>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row>
    <row r="506" spans="1:36" x14ac:dyDescent="0.2">
      <c r="A506" s="182"/>
      <c r="B506" s="182"/>
      <c r="C506" s="182"/>
      <c r="D506" s="182"/>
      <c r="E506" s="204"/>
      <c r="F506" s="204"/>
      <c r="G506" s="205"/>
      <c r="H506" s="205"/>
      <c r="I506" s="205"/>
      <c r="J506" s="205"/>
      <c r="K506" s="182"/>
      <c r="L506" s="182"/>
      <c r="M506" s="182"/>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row>
    <row r="507" spans="1:36" x14ac:dyDescent="0.2">
      <c r="A507" s="182"/>
      <c r="B507" s="182"/>
      <c r="C507" s="182"/>
      <c r="D507" s="182"/>
      <c r="E507" s="204"/>
      <c r="F507" s="204"/>
      <c r="G507" s="205"/>
      <c r="H507" s="205"/>
      <c r="I507" s="205"/>
      <c r="J507" s="205"/>
      <c r="K507" s="182"/>
      <c r="L507" s="182"/>
      <c r="M507" s="182"/>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row>
    <row r="508" spans="1:36" x14ac:dyDescent="0.2">
      <c r="A508" s="182"/>
      <c r="B508" s="182"/>
      <c r="C508" s="182"/>
      <c r="D508" s="182"/>
      <c r="E508" s="204"/>
      <c r="F508" s="204"/>
      <c r="G508" s="205"/>
      <c r="H508" s="205"/>
      <c r="I508" s="205"/>
      <c r="J508" s="205"/>
      <c r="K508" s="182"/>
      <c r="L508" s="182"/>
      <c r="M508" s="182"/>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row>
    <row r="509" spans="1:36" x14ac:dyDescent="0.2">
      <c r="A509" s="182"/>
      <c r="B509" s="182"/>
      <c r="C509" s="182"/>
      <c r="D509" s="182"/>
      <c r="E509" s="204"/>
      <c r="F509" s="204"/>
      <c r="G509" s="205"/>
      <c r="H509" s="205"/>
      <c r="I509" s="205"/>
      <c r="J509" s="205"/>
      <c r="K509" s="182"/>
      <c r="L509" s="182"/>
      <c r="M509" s="182"/>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row>
    <row r="510" spans="1:36" x14ac:dyDescent="0.2">
      <c r="A510" s="182"/>
      <c r="B510" s="182"/>
      <c r="C510" s="182"/>
      <c r="D510" s="182"/>
      <c r="E510" s="204"/>
      <c r="F510" s="204"/>
      <c r="G510" s="205"/>
      <c r="H510" s="205"/>
      <c r="I510" s="205"/>
      <c r="J510" s="205"/>
      <c r="K510" s="182"/>
      <c r="L510" s="182"/>
      <c r="M510" s="182"/>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row>
    <row r="511" spans="1:36" x14ac:dyDescent="0.2">
      <c r="A511" s="182"/>
      <c r="B511" s="182"/>
      <c r="C511" s="182"/>
      <c r="D511" s="182"/>
      <c r="E511" s="204"/>
      <c r="F511" s="204"/>
      <c r="G511" s="205"/>
      <c r="H511" s="205"/>
      <c r="I511" s="205"/>
      <c r="J511" s="205"/>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row>
    <row r="512" spans="1:36" x14ac:dyDescent="0.2">
      <c r="A512" s="182"/>
      <c r="B512" s="182"/>
      <c r="C512" s="182"/>
      <c r="D512" s="182"/>
      <c r="E512" s="204"/>
      <c r="F512" s="204"/>
      <c r="G512" s="205"/>
      <c r="H512" s="205"/>
      <c r="I512" s="205"/>
      <c r="J512" s="205"/>
      <c r="K512" s="182"/>
      <c r="L512" s="182"/>
      <c r="M512" s="182"/>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row>
    <row r="513" spans="1:36" x14ac:dyDescent="0.2">
      <c r="A513" s="182"/>
      <c r="B513" s="182"/>
      <c r="C513" s="182"/>
      <c r="D513" s="182"/>
      <c r="E513" s="204"/>
      <c r="F513" s="204"/>
      <c r="G513" s="205"/>
      <c r="H513" s="205"/>
      <c r="I513" s="205"/>
      <c r="J513" s="205"/>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row>
    <row r="514" spans="1:36" x14ac:dyDescent="0.2">
      <c r="A514" s="182"/>
      <c r="B514" s="182"/>
      <c r="C514" s="182"/>
      <c r="D514" s="182"/>
      <c r="E514" s="204"/>
      <c r="F514" s="204"/>
      <c r="G514" s="205"/>
      <c r="H514" s="205"/>
      <c r="I514" s="205"/>
      <c r="J514" s="205"/>
      <c r="K514" s="182"/>
      <c r="L514" s="182"/>
      <c r="M514" s="182"/>
      <c r="N514" s="182"/>
      <c r="O514" s="182"/>
      <c r="P514" s="182"/>
      <c r="Q514" s="182"/>
      <c r="R514" s="182"/>
      <c r="S514" s="182"/>
      <c r="T514" s="182"/>
      <c r="U514" s="182"/>
      <c r="V514" s="182"/>
      <c r="W514" s="182"/>
      <c r="X514" s="182"/>
      <c r="Y514" s="182"/>
      <c r="Z514" s="182"/>
      <c r="AA514" s="182"/>
      <c r="AB514" s="182"/>
      <c r="AC514" s="182"/>
      <c r="AD514" s="182"/>
      <c r="AE514" s="182"/>
      <c r="AF514" s="182"/>
      <c r="AG514" s="182"/>
      <c r="AH514" s="182"/>
      <c r="AI514" s="182"/>
      <c r="AJ514" s="182"/>
    </row>
    <row r="515" spans="1:36" x14ac:dyDescent="0.2">
      <c r="A515" s="182"/>
      <c r="B515" s="182"/>
      <c r="C515" s="182"/>
      <c r="D515" s="182"/>
      <c r="E515" s="204"/>
      <c r="F515" s="204"/>
      <c r="G515" s="205"/>
      <c r="H515" s="205"/>
      <c r="I515" s="205"/>
      <c r="J515" s="205"/>
      <c r="K515" s="182"/>
      <c r="L515" s="182"/>
      <c r="M515" s="182"/>
      <c r="N515" s="182"/>
      <c r="O515" s="182"/>
      <c r="P515" s="182"/>
      <c r="Q515" s="182"/>
      <c r="R515" s="182"/>
      <c r="S515" s="182"/>
      <c r="T515" s="182"/>
      <c r="U515" s="182"/>
      <c r="V515" s="182"/>
      <c r="W515" s="182"/>
      <c r="X515" s="182"/>
      <c r="Y515" s="182"/>
      <c r="Z515" s="182"/>
      <c r="AA515" s="182"/>
      <c r="AB515" s="182"/>
      <c r="AC515" s="182"/>
      <c r="AD515" s="182"/>
      <c r="AE515" s="182"/>
      <c r="AF515" s="182"/>
      <c r="AG515" s="182"/>
      <c r="AH515" s="182"/>
      <c r="AI515" s="182"/>
      <c r="AJ515" s="182"/>
    </row>
    <row r="516" spans="1:36" x14ac:dyDescent="0.2">
      <c r="A516" s="182"/>
      <c r="B516" s="182"/>
      <c r="C516" s="182"/>
      <c r="D516" s="182"/>
      <c r="E516" s="204"/>
      <c r="F516" s="204"/>
      <c r="G516" s="205"/>
      <c r="H516" s="205"/>
      <c r="I516" s="205"/>
      <c r="J516" s="205"/>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row>
    <row r="517" spans="1:36" x14ac:dyDescent="0.2">
      <c r="A517" s="182"/>
      <c r="B517" s="182"/>
      <c r="C517" s="182"/>
      <c r="D517" s="182"/>
      <c r="E517" s="204"/>
      <c r="F517" s="204"/>
      <c r="G517" s="205"/>
      <c r="H517" s="205"/>
      <c r="I517" s="205"/>
      <c r="J517" s="205"/>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row>
    <row r="518" spans="1:36" x14ac:dyDescent="0.2">
      <c r="A518" s="182"/>
      <c r="B518" s="182"/>
      <c r="C518" s="182"/>
      <c r="D518" s="182"/>
      <c r="E518" s="204"/>
      <c r="F518" s="204"/>
      <c r="G518" s="205"/>
      <c r="H518" s="205"/>
      <c r="I518" s="205"/>
      <c r="J518" s="205"/>
      <c r="K518" s="182"/>
      <c r="L518" s="182"/>
      <c r="M518" s="182"/>
      <c r="N518" s="182"/>
      <c r="O518" s="182"/>
      <c r="P518" s="182"/>
      <c r="Q518" s="182"/>
      <c r="R518" s="182"/>
      <c r="S518" s="182"/>
      <c r="T518" s="182"/>
      <c r="U518" s="182"/>
      <c r="V518" s="182"/>
      <c r="W518" s="182"/>
      <c r="X518" s="182"/>
      <c r="Y518" s="182"/>
      <c r="Z518" s="182"/>
      <c r="AA518" s="182"/>
      <c r="AB518" s="182"/>
      <c r="AC518" s="182"/>
      <c r="AD518" s="182"/>
      <c r="AE518" s="182"/>
      <c r="AF518" s="182"/>
      <c r="AG518" s="182"/>
      <c r="AH518" s="182"/>
      <c r="AI518" s="182"/>
      <c r="AJ518" s="182"/>
    </row>
    <row r="519" spans="1:36" x14ac:dyDescent="0.2">
      <c r="A519" s="182"/>
      <c r="B519" s="182"/>
      <c r="C519" s="182"/>
      <c r="D519" s="182"/>
      <c r="E519" s="204"/>
      <c r="F519" s="204"/>
      <c r="G519" s="205"/>
      <c r="H519" s="205"/>
      <c r="I519" s="205"/>
      <c r="J519" s="205"/>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2"/>
    </row>
    <row r="520" spans="1:36" x14ac:dyDescent="0.2">
      <c r="A520" s="182"/>
      <c r="B520" s="182"/>
      <c r="C520" s="182"/>
      <c r="D520" s="182"/>
      <c r="E520" s="204"/>
      <c r="F520" s="204"/>
      <c r="G520" s="205"/>
      <c r="H520" s="205"/>
      <c r="I520" s="205"/>
      <c r="J520" s="205"/>
      <c r="K520" s="182"/>
      <c r="L520" s="182"/>
      <c r="M520" s="182"/>
      <c r="N520" s="182"/>
      <c r="O520" s="182"/>
      <c r="P520" s="182"/>
      <c r="Q520" s="182"/>
      <c r="R520" s="182"/>
      <c r="S520" s="182"/>
      <c r="T520" s="182"/>
      <c r="U520" s="182"/>
      <c r="V520" s="182"/>
      <c r="W520" s="182"/>
      <c r="X520" s="182"/>
      <c r="Y520" s="182"/>
      <c r="Z520" s="182"/>
      <c r="AA520" s="182"/>
      <c r="AB520" s="182"/>
      <c r="AC520" s="182"/>
      <c r="AD520" s="182"/>
      <c r="AE520" s="182"/>
      <c r="AF520" s="182"/>
      <c r="AG520" s="182"/>
      <c r="AH520" s="182"/>
      <c r="AI520" s="182"/>
      <c r="AJ520" s="182"/>
    </row>
    <row r="521" spans="1:36" x14ac:dyDescent="0.2">
      <c r="A521" s="182"/>
      <c r="B521" s="182"/>
      <c r="C521" s="182"/>
      <c r="D521" s="182"/>
      <c r="E521" s="204"/>
      <c r="F521" s="204"/>
      <c r="G521" s="205"/>
      <c r="H521" s="205"/>
      <c r="I521" s="205"/>
      <c r="J521" s="205"/>
      <c r="K521" s="182"/>
      <c r="L521" s="182"/>
      <c r="M521" s="182"/>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row>
    <row r="522" spans="1:36" x14ac:dyDescent="0.2">
      <c r="A522" s="182"/>
      <c r="B522" s="182"/>
      <c r="C522" s="182"/>
      <c r="D522" s="182"/>
      <c r="E522" s="204"/>
      <c r="F522" s="204"/>
      <c r="G522" s="205"/>
      <c r="H522" s="205"/>
      <c r="I522" s="205"/>
      <c r="J522" s="205"/>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row>
    <row r="523" spans="1:36" x14ac:dyDescent="0.2">
      <c r="A523" s="182"/>
      <c r="B523" s="182"/>
      <c r="C523" s="182"/>
      <c r="D523" s="182"/>
      <c r="E523" s="204"/>
      <c r="F523" s="204"/>
      <c r="G523" s="205"/>
      <c r="H523" s="205"/>
      <c r="I523" s="205"/>
      <c r="J523" s="205"/>
      <c r="K523" s="182"/>
      <c r="L523" s="182"/>
      <c r="M523" s="182"/>
      <c r="N523" s="182"/>
      <c r="O523" s="182"/>
      <c r="P523" s="182"/>
      <c r="Q523" s="182"/>
      <c r="R523" s="182"/>
      <c r="S523" s="182"/>
      <c r="T523" s="182"/>
      <c r="U523" s="182"/>
      <c r="V523" s="182"/>
      <c r="W523" s="182"/>
      <c r="X523" s="182"/>
      <c r="Y523" s="182"/>
      <c r="Z523" s="182"/>
      <c r="AA523" s="182"/>
      <c r="AB523" s="182"/>
      <c r="AC523" s="182"/>
      <c r="AD523" s="182"/>
      <c r="AE523" s="182"/>
      <c r="AF523" s="182"/>
      <c r="AG523" s="182"/>
      <c r="AH523" s="182"/>
      <c r="AI523" s="182"/>
      <c r="AJ523" s="182"/>
    </row>
    <row r="524" spans="1:36" x14ac:dyDescent="0.2">
      <c r="A524" s="182"/>
      <c r="B524" s="182"/>
      <c r="C524" s="182"/>
      <c r="D524" s="182"/>
      <c r="E524" s="204"/>
      <c r="F524" s="204"/>
      <c r="G524" s="205"/>
      <c r="H524" s="205"/>
      <c r="I524" s="205"/>
      <c r="J524" s="205"/>
      <c r="K524" s="182"/>
      <c r="L524" s="182"/>
      <c r="M524" s="182"/>
      <c r="N524" s="182"/>
      <c r="O524" s="182"/>
      <c r="P524" s="182"/>
      <c r="Q524" s="182"/>
      <c r="R524" s="182"/>
      <c r="S524" s="182"/>
      <c r="T524" s="182"/>
      <c r="U524" s="182"/>
      <c r="V524" s="182"/>
      <c r="W524" s="182"/>
      <c r="X524" s="182"/>
      <c r="Y524" s="182"/>
      <c r="Z524" s="182"/>
      <c r="AA524" s="182"/>
      <c r="AB524" s="182"/>
      <c r="AC524" s="182"/>
      <c r="AD524" s="182"/>
      <c r="AE524" s="182"/>
      <c r="AF524" s="182"/>
      <c r="AG524" s="182"/>
      <c r="AH524" s="182"/>
      <c r="AI524" s="182"/>
      <c r="AJ524" s="182"/>
    </row>
    <row r="525" spans="1:36" x14ac:dyDescent="0.2">
      <c r="A525" s="182"/>
      <c r="B525" s="182"/>
      <c r="C525" s="182"/>
      <c r="D525" s="182"/>
      <c r="E525" s="204"/>
      <c r="F525" s="204"/>
      <c r="G525" s="205"/>
      <c r="H525" s="205"/>
      <c r="I525" s="205"/>
      <c r="J525" s="205"/>
      <c r="K525" s="182"/>
      <c r="L525" s="182"/>
      <c r="M525" s="182"/>
      <c r="N525" s="182"/>
      <c r="O525" s="182"/>
      <c r="P525" s="182"/>
      <c r="Q525" s="182"/>
      <c r="R525" s="182"/>
      <c r="S525" s="182"/>
      <c r="T525" s="182"/>
      <c r="U525" s="182"/>
      <c r="V525" s="182"/>
      <c r="W525" s="182"/>
      <c r="X525" s="182"/>
      <c r="Y525" s="182"/>
      <c r="Z525" s="182"/>
      <c r="AA525" s="182"/>
      <c r="AB525" s="182"/>
      <c r="AC525" s="182"/>
      <c r="AD525" s="182"/>
      <c r="AE525" s="182"/>
      <c r="AF525" s="182"/>
      <c r="AG525" s="182"/>
      <c r="AH525" s="182"/>
      <c r="AI525" s="182"/>
      <c r="AJ525" s="182"/>
    </row>
    <row r="526" spans="1:36" x14ac:dyDescent="0.2">
      <c r="A526" s="182"/>
      <c r="B526" s="182"/>
      <c r="C526" s="182"/>
      <c r="D526" s="182"/>
      <c r="E526" s="204"/>
      <c r="F526" s="204"/>
      <c r="G526" s="205"/>
      <c r="H526" s="205"/>
      <c r="I526" s="205"/>
      <c r="J526" s="205"/>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c r="AG526" s="182"/>
      <c r="AH526" s="182"/>
      <c r="AI526" s="182"/>
      <c r="AJ526" s="182"/>
    </row>
    <row r="527" spans="1:36" x14ac:dyDescent="0.2">
      <c r="A527" s="182"/>
      <c r="B527" s="182"/>
      <c r="C527" s="182"/>
      <c r="D527" s="182"/>
      <c r="E527" s="204"/>
      <c r="F527" s="204"/>
      <c r="G527" s="205"/>
      <c r="H527" s="205"/>
      <c r="I527" s="205"/>
      <c r="J527" s="205"/>
      <c r="K527" s="182"/>
      <c r="L527" s="182"/>
      <c r="M527" s="182"/>
      <c r="N527" s="182"/>
      <c r="O527" s="182"/>
      <c r="P527" s="182"/>
      <c r="Q527" s="182"/>
      <c r="R527" s="182"/>
      <c r="S527" s="182"/>
      <c r="T527" s="182"/>
      <c r="U527" s="182"/>
      <c r="V527" s="182"/>
      <c r="W527" s="182"/>
      <c r="X527" s="182"/>
      <c r="Y527" s="182"/>
      <c r="Z527" s="182"/>
      <c r="AA527" s="182"/>
      <c r="AB527" s="182"/>
      <c r="AC527" s="182"/>
      <c r="AD527" s="182"/>
      <c r="AE527" s="182"/>
      <c r="AF527" s="182"/>
      <c r="AG527" s="182"/>
      <c r="AH527" s="182"/>
      <c r="AI527" s="182"/>
      <c r="AJ527" s="182"/>
    </row>
    <row r="528" spans="1:36" x14ac:dyDescent="0.2">
      <c r="A528" s="182"/>
      <c r="B528" s="182"/>
      <c r="C528" s="182"/>
      <c r="D528" s="182"/>
      <c r="E528" s="204"/>
      <c r="F528" s="204"/>
      <c r="G528" s="205"/>
      <c r="H528" s="205"/>
      <c r="I528" s="205"/>
      <c r="J528" s="205"/>
      <c r="K528" s="182"/>
      <c r="L528" s="182"/>
      <c r="M528" s="182"/>
      <c r="N528" s="182"/>
      <c r="O528" s="182"/>
      <c r="P528" s="182"/>
      <c r="Q528" s="182"/>
      <c r="R528" s="182"/>
      <c r="S528" s="182"/>
      <c r="T528" s="182"/>
      <c r="U528" s="182"/>
      <c r="V528" s="182"/>
      <c r="W528" s="182"/>
      <c r="X528" s="182"/>
      <c r="Y528" s="182"/>
      <c r="Z528" s="182"/>
      <c r="AA528" s="182"/>
      <c r="AB528" s="182"/>
      <c r="AC528" s="182"/>
      <c r="AD528" s="182"/>
      <c r="AE528" s="182"/>
      <c r="AF528" s="182"/>
      <c r="AG528" s="182"/>
      <c r="AH528" s="182"/>
      <c r="AI528" s="182"/>
      <c r="AJ528" s="182"/>
    </row>
    <row r="529" spans="1:36" x14ac:dyDescent="0.2">
      <c r="A529" s="182"/>
      <c r="B529" s="182"/>
      <c r="C529" s="182"/>
      <c r="D529" s="182"/>
      <c r="E529" s="204"/>
      <c r="F529" s="204"/>
      <c r="G529" s="205"/>
      <c r="H529" s="205"/>
      <c r="I529" s="205"/>
      <c r="J529" s="205"/>
      <c r="K529" s="182"/>
      <c r="L529" s="182"/>
      <c r="M529" s="182"/>
      <c r="N529" s="182"/>
      <c r="O529" s="182"/>
      <c r="P529" s="182"/>
      <c r="Q529" s="182"/>
      <c r="R529" s="182"/>
      <c r="S529" s="182"/>
      <c r="T529" s="182"/>
      <c r="U529" s="182"/>
      <c r="V529" s="182"/>
      <c r="W529" s="182"/>
      <c r="X529" s="182"/>
      <c r="Y529" s="182"/>
      <c r="Z529" s="182"/>
      <c r="AA529" s="182"/>
      <c r="AB529" s="182"/>
      <c r="AC529" s="182"/>
      <c r="AD529" s="182"/>
      <c r="AE529" s="182"/>
      <c r="AF529" s="182"/>
      <c r="AG529" s="182"/>
      <c r="AH529" s="182"/>
      <c r="AI529" s="182"/>
      <c r="AJ529" s="182"/>
    </row>
    <row r="530" spans="1:36" x14ac:dyDescent="0.2">
      <c r="A530" s="182"/>
      <c r="B530" s="182"/>
      <c r="C530" s="182"/>
      <c r="D530" s="182"/>
      <c r="E530" s="204"/>
      <c r="F530" s="204"/>
      <c r="G530" s="205"/>
      <c r="H530" s="205"/>
      <c r="I530" s="205"/>
      <c r="J530" s="205"/>
      <c r="K530" s="182"/>
      <c r="L530" s="182"/>
      <c r="M530" s="182"/>
      <c r="N530" s="182"/>
      <c r="O530" s="182"/>
      <c r="P530" s="182"/>
      <c r="Q530" s="182"/>
      <c r="R530" s="182"/>
      <c r="S530" s="182"/>
      <c r="T530" s="182"/>
      <c r="U530" s="182"/>
      <c r="V530" s="182"/>
      <c r="W530" s="182"/>
      <c r="X530" s="182"/>
      <c r="Y530" s="182"/>
      <c r="Z530" s="182"/>
      <c r="AA530" s="182"/>
      <c r="AB530" s="182"/>
      <c r="AC530" s="182"/>
      <c r="AD530" s="182"/>
      <c r="AE530" s="182"/>
      <c r="AF530" s="182"/>
      <c r="AG530" s="182"/>
      <c r="AH530" s="182"/>
      <c r="AI530" s="182"/>
      <c r="AJ530" s="182"/>
    </row>
    <row r="531" spans="1:36" x14ac:dyDescent="0.2">
      <c r="A531" s="182"/>
      <c r="B531" s="182"/>
      <c r="C531" s="182"/>
      <c r="D531" s="182"/>
      <c r="E531" s="204"/>
      <c r="F531" s="204"/>
      <c r="G531" s="205"/>
      <c r="H531" s="205"/>
      <c r="I531" s="205"/>
      <c r="J531" s="205"/>
      <c r="K531" s="182"/>
      <c r="L531" s="182"/>
      <c r="M531" s="182"/>
      <c r="N531" s="182"/>
      <c r="O531" s="182"/>
      <c r="P531" s="182"/>
      <c r="Q531" s="182"/>
      <c r="R531" s="182"/>
      <c r="S531" s="182"/>
      <c r="T531" s="182"/>
      <c r="U531" s="182"/>
      <c r="V531" s="182"/>
      <c r="W531" s="182"/>
      <c r="X531" s="182"/>
      <c r="Y531" s="182"/>
      <c r="Z531" s="182"/>
      <c r="AA531" s="182"/>
      <c r="AB531" s="182"/>
      <c r="AC531" s="182"/>
      <c r="AD531" s="182"/>
      <c r="AE531" s="182"/>
      <c r="AF531" s="182"/>
      <c r="AG531" s="182"/>
      <c r="AH531" s="182"/>
      <c r="AI531" s="182"/>
      <c r="AJ531" s="182"/>
    </row>
    <row r="532" spans="1:36" x14ac:dyDescent="0.2">
      <c r="A532" s="182"/>
      <c r="B532" s="182"/>
      <c r="C532" s="182"/>
      <c r="D532" s="182"/>
      <c r="E532" s="204"/>
      <c r="F532" s="204"/>
      <c r="G532" s="205"/>
      <c r="H532" s="205"/>
      <c r="I532" s="205"/>
      <c r="J532" s="205"/>
      <c r="K532" s="182"/>
      <c r="L532" s="182"/>
      <c r="M532" s="182"/>
      <c r="N532" s="182"/>
      <c r="O532" s="182"/>
      <c r="P532" s="182"/>
      <c r="Q532" s="182"/>
      <c r="R532" s="182"/>
      <c r="S532" s="182"/>
      <c r="T532" s="182"/>
      <c r="U532" s="182"/>
      <c r="V532" s="182"/>
      <c r="W532" s="182"/>
      <c r="X532" s="182"/>
      <c r="Y532" s="182"/>
      <c r="Z532" s="182"/>
      <c r="AA532" s="182"/>
      <c r="AB532" s="182"/>
      <c r="AC532" s="182"/>
      <c r="AD532" s="182"/>
      <c r="AE532" s="182"/>
      <c r="AF532" s="182"/>
      <c r="AG532" s="182"/>
      <c r="AH532" s="182"/>
      <c r="AI532" s="182"/>
      <c r="AJ532" s="182"/>
    </row>
    <row r="533" spans="1:36" x14ac:dyDescent="0.2">
      <c r="A533" s="182"/>
      <c r="B533" s="182"/>
      <c r="C533" s="182"/>
      <c r="D533" s="182"/>
      <c r="E533" s="204"/>
      <c r="F533" s="204"/>
      <c r="G533" s="205"/>
      <c r="H533" s="205"/>
      <c r="I533" s="205"/>
      <c r="J533" s="205"/>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row>
    <row r="534" spans="1:36" x14ac:dyDescent="0.2">
      <c r="A534" s="182"/>
      <c r="B534" s="182"/>
      <c r="C534" s="182"/>
      <c r="D534" s="182"/>
      <c r="E534" s="204"/>
      <c r="F534" s="204"/>
      <c r="G534" s="205"/>
      <c r="H534" s="205"/>
      <c r="I534" s="205"/>
      <c r="J534" s="205"/>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row>
    <row r="535" spans="1:36" x14ac:dyDescent="0.2">
      <c r="A535" s="182"/>
      <c r="B535" s="182"/>
      <c r="C535" s="182"/>
      <c r="D535" s="182"/>
      <c r="E535" s="204"/>
      <c r="F535" s="204"/>
      <c r="G535" s="205"/>
      <c r="H535" s="205"/>
      <c r="I535" s="205"/>
      <c r="J535" s="205"/>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row>
    <row r="536" spans="1:36" x14ac:dyDescent="0.2">
      <c r="A536" s="182"/>
      <c r="B536" s="182"/>
      <c r="C536" s="182"/>
      <c r="D536" s="182"/>
      <c r="E536" s="204"/>
      <c r="F536" s="204"/>
      <c r="G536" s="205"/>
      <c r="H536" s="205"/>
      <c r="I536" s="205"/>
      <c r="J536" s="205"/>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row>
    <row r="537" spans="1:36" x14ac:dyDescent="0.2">
      <c r="A537" s="182"/>
      <c r="B537" s="182"/>
      <c r="C537" s="182"/>
      <c r="D537" s="182"/>
      <c r="E537" s="204"/>
      <c r="F537" s="204"/>
      <c r="G537" s="205"/>
      <c r="H537" s="205"/>
      <c r="I537" s="205"/>
      <c r="J537" s="205"/>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row>
    <row r="538" spans="1:36" x14ac:dyDescent="0.2">
      <c r="A538" s="182"/>
      <c r="B538" s="182"/>
      <c r="C538" s="182"/>
      <c r="D538" s="182"/>
      <c r="E538" s="204"/>
      <c r="F538" s="204"/>
      <c r="G538" s="205"/>
      <c r="H538" s="205"/>
      <c r="I538" s="205"/>
      <c r="J538" s="205"/>
      <c r="K538" s="182"/>
      <c r="L538" s="182"/>
      <c r="M538" s="182"/>
      <c r="N538" s="182"/>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row>
    <row r="539" spans="1:36" x14ac:dyDescent="0.2">
      <c r="A539" s="182"/>
      <c r="B539" s="182"/>
      <c r="C539" s="182"/>
      <c r="D539" s="182"/>
      <c r="E539" s="204"/>
      <c r="F539" s="204"/>
      <c r="G539" s="205"/>
      <c r="H539" s="205"/>
      <c r="I539" s="205"/>
      <c r="J539" s="205"/>
      <c r="K539" s="182"/>
      <c r="L539" s="182"/>
      <c r="M539" s="182"/>
      <c r="N539" s="182"/>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row>
    <row r="540" spans="1:36" x14ac:dyDescent="0.2">
      <c r="A540" s="182"/>
      <c r="B540" s="182"/>
      <c r="C540" s="182"/>
      <c r="D540" s="182"/>
      <c r="E540" s="204"/>
      <c r="F540" s="204"/>
      <c r="G540" s="205"/>
      <c r="H540" s="205"/>
      <c r="I540" s="205"/>
      <c r="J540" s="205"/>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row>
    <row r="541" spans="1:36" x14ac:dyDescent="0.2">
      <c r="A541" s="182"/>
      <c r="B541" s="182"/>
      <c r="C541" s="182"/>
      <c r="D541" s="182"/>
      <c r="E541" s="204"/>
      <c r="F541" s="204"/>
      <c r="G541" s="205"/>
      <c r="H541" s="205"/>
      <c r="I541" s="205"/>
      <c r="J541" s="205"/>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row>
    <row r="542" spans="1:36" x14ac:dyDescent="0.2">
      <c r="A542" s="182"/>
      <c r="B542" s="182"/>
      <c r="C542" s="182"/>
      <c r="D542" s="182"/>
      <c r="E542" s="204"/>
      <c r="F542" s="204"/>
      <c r="G542" s="205"/>
      <c r="H542" s="205"/>
      <c r="I542" s="205"/>
      <c r="J542" s="205"/>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row>
    <row r="543" spans="1:36" x14ac:dyDescent="0.2">
      <c r="A543" s="182"/>
      <c r="B543" s="182"/>
      <c r="C543" s="182"/>
      <c r="D543" s="182"/>
      <c r="E543" s="204"/>
      <c r="F543" s="204"/>
      <c r="G543" s="205"/>
      <c r="H543" s="205"/>
      <c r="I543" s="205"/>
      <c r="J543" s="205"/>
      <c r="K543" s="182"/>
      <c r="L543" s="182"/>
      <c r="M543" s="182"/>
      <c r="N543" s="182"/>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row>
    <row r="544" spans="1:36" x14ac:dyDescent="0.2">
      <c r="A544" s="182"/>
      <c r="B544" s="182"/>
      <c r="C544" s="182"/>
      <c r="D544" s="182"/>
      <c r="E544" s="204"/>
      <c r="F544" s="204"/>
      <c r="G544" s="205"/>
      <c r="H544" s="205"/>
      <c r="I544" s="205"/>
      <c r="J544" s="205"/>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row>
    <row r="545" spans="1:36" x14ac:dyDescent="0.2">
      <c r="A545" s="182"/>
      <c r="B545" s="182"/>
      <c r="C545" s="182"/>
      <c r="D545" s="182"/>
      <c r="E545" s="204"/>
      <c r="F545" s="204"/>
      <c r="G545" s="205"/>
      <c r="H545" s="205"/>
      <c r="I545" s="205"/>
      <c r="J545" s="205"/>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row>
    <row r="546" spans="1:36" x14ac:dyDescent="0.2">
      <c r="A546" s="182"/>
      <c r="B546" s="182"/>
      <c r="C546" s="182"/>
      <c r="D546" s="182"/>
      <c r="E546" s="204"/>
      <c r="F546" s="204"/>
      <c r="G546" s="205"/>
      <c r="H546" s="205"/>
      <c r="I546" s="205"/>
      <c r="J546" s="205"/>
      <c r="K546" s="182"/>
      <c r="L546" s="182"/>
      <c r="M546" s="182"/>
      <c r="N546" s="182"/>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row>
    <row r="547" spans="1:36" x14ac:dyDescent="0.2">
      <c r="A547" s="182"/>
      <c r="B547" s="182"/>
      <c r="C547" s="182"/>
      <c r="D547" s="182"/>
      <c r="E547" s="204"/>
      <c r="F547" s="204"/>
      <c r="G547" s="205"/>
      <c r="H547" s="205"/>
      <c r="I547" s="205"/>
      <c r="J547" s="205"/>
      <c r="K547" s="182"/>
      <c r="L547" s="182"/>
      <c r="M547" s="182"/>
      <c r="N547" s="182"/>
      <c r="O547" s="182"/>
      <c r="P547" s="182"/>
      <c r="Q547" s="182"/>
      <c r="R547" s="182"/>
      <c r="S547" s="182"/>
      <c r="T547" s="182"/>
      <c r="U547" s="182"/>
      <c r="V547" s="182"/>
      <c r="W547" s="182"/>
      <c r="X547" s="182"/>
      <c r="Y547" s="182"/>
      <c r="Z547" s="182"/>
      <c r="AA547" s="182"/>
      <c r="AB547" s="182"/>
      <c r="AC547" s="182"/>
      <c r="AD547" s="182"/>
      <c r="AE547" s="182"/>
      <c r="AF547" s="182"/>
      <c r="AG547" s="182"/>
      <c r="AH547" s="182"/>
      <c r="AI547" s="182"/>
      <c r="AJ547" s="182"/>
    </row>
    <row r="548" spans="1:36" x14ac:dyDescent="0.2">
      <c r="A548" s="182"/>
      <c r="B548" s="182"/>
      <c r="C548" s="182"/>
      <c r="D548" s="182"/>
      <c r="E548" s="204"/>
      <c r="F548" s="204"/>
      <c r="G548" s="205"/>
      <c r="H548" s="205"/>
      <c r="I548" s="205"/>
      <c r="J548" s="205"/>
      <c r="K548" s="182"/>
      <c r="L548" s="182"/>
      <c r="M548" s="182"/>
      <c r="N548" s="182"/>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row>
    <row r="549" spans="1:36" x14ac:dyDescent="0.2">
      <c r="A549" s="182"/>
      <c r="B549" s="182"/>
      <c r="C549" s="182"/>
      <c r="D549" s="182"/>
      <c r="E549" s="204"/>
      <c r="F549" s="204"/>
      <c r="G549" s="205"/>
      <c r="H549" s="205"/>
      <c r="I549" s="205"/>
      <c r="J549" s="205"/>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row>
    <row r="550" spans="1:36" x14ac:dyDescent="0.2">
      <c r="A550" s="182"/>
      <c r="B550" s="182"/>
      <c r="C550" s="182"/>
      <c r="D550" s="182"/>
      <c r="E550" s="204"/>
      <c r="F550" s="204"/>
      <c r="G550" s="205"/>
      <c r="H550" s="205"/>
      <c r="I550" s="205"/>
      <c r="J550" s="205"/>
      <c r="K550" s="182"/>
      <c r="L550" s="182"/>
      <c r="M550" s="182"/>
      <c r="N550" s="182"/>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row>
    <row r="551" spans="1:36" x14ac:dyDescent="0.2">
      <c r="A551" s="182"/>
      <c r="B551" s="182"/>
      <c r="C551" s="182"/>
      <c r="D551" s="182"/>
      <c r="E551" s="204"/>
      <c r="F551" s="204"/>
      <c r="G551" s="205"/>
      <c r="H551" s="205"/>
      <c r="I551" s="205"/>
      <c r="J551" s="205"/>
      <c r="K551" s="182"/>
      <c r="L551" s="182"/>
      <c r="M551" s="182"/>
      <c r="N551" s="182"/>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row>
    <row r="552" spans="1:36" x14ac:dyDescent="0.2">
      <c r="A552" s="182"/>
      <c r="B552" s="182"/>
      <c r="C552" s="182"/>
      <c r="D552" s="182"/>
      <c r="E552" s="204"/>
      <c r="F552" s="204"/>
      <c r="G552" s="205"/>
      <c r="H552" s="205"/>
      <c r="I552" s="205"/>
      <c r="J552" s="205"/>
      <c r="K552" s="182"/>
      <c r="L552" s="182"/>
      <c r="M552" s="182"/>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row>
    <row r="553" spans="1:36" x14ac:dyDescent="0.2">
      <c r="A553" s="182"/>
      <c r="B553" s="182"/>
      <c r="C553" s="182"/>
      <c r="D553" s="182"/>
      <c r="E553" s="204"/>
      <c r="F553" s="204"/>
      <c r="G553" s="205"/>
      <c r="H553" s="205"/>
      <c r="I553" s="205"/>
      <c r="J553" s="205"/>
      <c r="K553" s="182"/>
      <c r="L553" s="182"/>
      <c r="M553" s="182"/>
      <c r="N553" s="182"/>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row>
    <row r="554" spans="1:36" x14ac:dyDescent="0.2">
      <c r="A554" s="182"/>
      <c r="B554" s="182"/>
      <c r="C554" s="182"/>
      <c r="D554" s="182"/>
      <c r="E554" s="204"/>
      <c r="F554" s="204"/>
      <c r="G554" s="205"/>
      <c r="H554" s="205"/>
      <c r="I554" s="205"/>
      <c r="J554" s="205"/>
      <c r="K554" s="182"/>
      <c r="L554" s="182"/>
      <c r="M554" s="182"/>
      <c r="N554" s="182"/>
      <c r="O554" s="182"/>
      <c r="P554" s="182"/>
      <c r="Q554" s="182"/>
      <c r="R554" s="182"/>
      <c r="S554" s="182"/>
      <c r="T554" s="182"/>
      <c r="U554" s="182"/>
      <c r="V554" s="182"/>
      <c r="W554" s="182"/>
      <c r="X554" s="182"/>
      <c r="Y554" s="182"/>
      <c r="Z554" s="182"/>
      <c r="AA554" s="182"/>
      <c r="AB554" s="182"/>
      <c r="AC554" s="182"/>
      <c r="AD554" s="182"/>
      <c r="AE554" s="182"/>
      <c r="AF554" s="182"/>
      <c r="AG554" s="182"/>
      <c r="AH554" s="182"/>
      <c r="AI554" s="182"/>
      <c r="AJ554" s="182"/>
    </row>
    <row r="555" spans="1:36" x14ac:dyDescent="0.2">
      <c r="A555" s="182"/>
      <c r="B555" s="182"/>
      <c r="C555" s="182"/>
      <c r="D555" s="182"/>
      <c r="E555" s="204"/>
      <c r="F555" s="204"/>
      <c r="G555" s="205"/>
      <c r="H555" s="205"/>
      <c r="I555" s="205"/>
      <c r="J555" s="205"/>
      <c r="K555" s="182"/>
      <c r="L555" s="182"/>
      <c r="M555" s="182"/>
      <c r="N555" s="182"/>
      <c r="O555" s="182"/>
      <c r="P555" s="182"/>
      <c r="Q555" s="182"/>
      <c r="R555" s="182"/>
      <c r="S555" s="182"/>
      <c r="T555" s="182"/>
      <c r="U555" s="182"/>
      <c r="V555" s="182"/>
      <c r="W555" s="182"/>
      <c r="X555" s="182"/>
      <c r="Y555" s="182"/>
      <c r="Z555" s="182"/>
      <c r="AA555" s="182"/>
      <c r="AB555" s="182"/>
      <c r="AC555" s="182"/>
      <c r="AD555" s="182"/>
      <c r="AE555" s="182"/>
      <c r="AF555" s="182"/>
      <c r="AG555" s="182"/>
      <c r="AH555" s="182"/>
      <c r="AI555" s="182"/>
      <c r="AJ555" s="182"/>
    </row>
    <row r="556" spans="1:36" x14ac:dyDescent="0.2">
      <c r="A556" s="182"/>
      <c r="B556" s="182"/>
      <c r="C556" s="182"/>
      <c r="D556" s="182"/>
      <c r="E556" s="204"/>
      <c r="F556" s="204"/>
      <c r="G556" s="205"/>
      <c r="H556" s="205"/>
      <c r="I556" s="205"/>
      <c r="J556" s="205"/>
      <c r="K556" s="182"/>
      <c r="L556" s="182"/>
      <c r="M556" s="182"/>
      <c r="N556" s="182"/>
      <c r="O556" s="182"/>
      <c r="P556" s="182"/>
      <c r="Q556" s="182"/>
      <c r="R556" s="182"/>
      <c r="S556" s="182"/>
      <c r="T556" s="182"/>
      <c r="U556" s="182"/>
      <c r="V556" s="182"/>
      <c r="W556" s="182"/>
      <c r="X556" s="182"/>
      <c r="Y556" s="182"/>
      <c r="Z556" s="182"/>
      <c r="AA556" s="182"/>
      <c r="AB556" s="182"/>
      <c r="AC556" s="182"/>
      <c r="AD556" s="182"/>
      <c r="AE556" s="182"/>
      <c r="AF556" s="182"/>
      <c r="AG556" s="182"/>
      <c r="AH556" s="182"/>
      <c r="AI556" s="182"/>
      <c r="AJ556" s="182"/>
    </row>
    <row r="557" spans="1:36" x14ac:dyDescent="0.2">
      <c r="A557" s="182"/>
      <c r="B557" s="182"/>
      <c r="C557" s="182"/>
      <c r="D557" s="182"/>
      <c r="E557" s="204"/>
      <c r="F557" s="204"/>
      <c r="G557" s="205"/>
      <c r="H557" s="205"/>
      <c r="I557" s="205"/>
      <c r="J557" s="205"/>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row>
    <row r="558" spans="1:36" x14ac:dyDescent="0.2">
      <c r="A558" s="182"/>
      <c r="B558" s="182"/>
      <c r="C558" s="182"/>
      <c r="D558" s="182"/>
      <c r="E558" s="204"/>
      <c r="F558" s="204"/>
      <c r="G558" s="205"/>
      <c r="H558" s="205"/>
      <c r="I558" s="205"/>
      <c r="J558" s="205"/>
      <c r="K558" s="182"/>
      <c r="L558" s="182"/>
      <c r="M558" s="182"/>
      <c r="N558" s="182"/>
      <c r="O558" s="182"/>
      <c r="P558" s="182"/>
      <c r="Q558" s="182"/>
      <c r="R558" s="182"/>
      <c r="S558" s="182"/>
      <c r="T558" s="182"/>
      <c r="U558" s="182"/>
      <c r="V558" s="182"/>
      <c r="W558" s="182"/>
      <c r="X558" s="182"/>
      <c r="Y558" s="182"/>
      <c r="Z558" s="182"/>
      <c r="AA558" s="182"/>
      <c r="AB558" s="182"/>
      <c r="AC558" s="182"/>
      <c r="AD558" s="182"/>
      <c r="AE558" s="182"/>
      <c r="AF558" s="182"/>
      <c r="AG558" s="182"/>
      <c r="AH558" s="182"/>
      <c r="AI558" s="182"/>
      <c r="AJ558" s="182"/>
    </row>
    <row r="559" spans="1:36" x14ac:dyDescent="0.2">
      <c r="A559" s="182"/>
      <c r="B559" s="182"/>
      <c r="C559" s="182"/>
      <c r="D559" s="182"/>
      <c r="E559" s="204"/>
      <c r="F559" s="204"/>
      <c r="G559" s="205"/>
      <c r="H559" s="205"/>
      <c r="I559" s="205"/>
      <c r="J559" s="205"/>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row>
    <row r="560" spans="1:36" x14ac:dyDescent="0.2">
      <c r="A560" s="182"/>
      <c r="B560" s="182"/>
      <c r="C560" s="182"/>
      <c r="D560" s="182"/>
      <c r="E560" s="204"/>
      <c r="F560" s="204"/>
      <c r="G560" s="205"/>
      <c r="H560" s="205"/>
      <c r="I560" s="205"/>
      <c r="J560" s="205"/>
      <c r="K560" s="182"/>
      <c r="L560" s="182"/>
      <c r="M560" s="182"/>
      <c r="N560" s="182"/>
      <c r="O560" s="182"/>
      <c r="P560" s="182"/>
      <c r="Q560" s="182"/>
      <c r="R560" s="182"/>
      <c r="S560" s="182"/>
      <c r="T560" s="182"/>
      <c r="U560" s="182"/>
      <c r="V560" s="182"/>
      <c r="W560" s="182"/>
      <c r="X560" s="182"/>
      <c r="Y560" s="182"/>
      <c r="Z560" s="182"/>
      <c r="AA560" s="182"/>
      <c r="AB560" s="182"/>
      <c r="AC560" s="182"/>
      <c r="AD560" s="182"/>
      <c r="AE560" s="182"/>
      <c r="AF560" s="182"/>
      <c r="AG560" s="182"/>
      <c r="AH560" s="182"/>
      <c r="AI560" s="182"/>
      <c r="AJ560" s="182"/>
    </row>
    <row r="561" spans="1:36" x14ac:dyDescent="0.2">
      <c r="A561" s="182"/>
      <c r="B561" s="182"/>
      <c r="C561" s="182"/>
      <c r="D561" s="182"/>
      <c r="E561" s="204"/>
      <c r="F561" s="204"/>
      <c r="G561" s="205"/>
      <c r="H561" s="205"/>
      <c r="I561" s="205"/>
      <c r="J561" s="205"/>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c r="AI561" s="182"/>
      <c r="AJ561" s="182"/>
    </row>
    <row r="562" spans="1:36" x14ac:dyDescent="0.2">
      <c r="A562" s="182"/>
      <c r="B562" s="182"/>
      <c r="C562" s="182"/>
      <c r="D562" s="182"/>
      <c r="E562" s="204"/>
      <c r="F562" s="204"/>
      <c r="G562" s="205"/>
      <c r="H562" s="205"/>
      <c r="I562" s="205"/>
      <c r="J562" s="205"/>
      <c r="K562" s="18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c r="AI562" s="182"/>
      <c r="AJ562" s="182"/>
    </row>
    <row r="563" spans="1:36" x14ac:dyDescent="0.2">
      <c r="A563" s="182"/>
      <c r="B563" s="182"/>
      <c r="C563" s="182"/>
      <c r="D563" s="182"/>
      <c r="E563" s="204"/>
      <c r="F563" s="204"/>
      <c r="G563" s="205"/>
      <c r="H563" s="205"/>
      <c r="I563" s="205"/>
      <c r="J563" s="205"/>
      <c r="K563" s="182"/>
      <c r="L563" s="182"/>
      <c r="M563" s="182"/>
      <c r="N563" s="182"/>
      <c r="O563" s="182"/>
      <c r="P563" s="182"/>
      <c r="Q563" s="182"/>
      <c r="R563" s="182"/>
      <c r="S563" s="182"/>
      <c r="T563" s="182"/>
      <c r="U563" s="182"/>
      <c r="V563" s="182"/>
      <c r="W563" s="182"/>
      <c r="X563" s="182"/>
      <c r="Y563" s="182"/>
      <c r="Z563" s="182"/>
      <c r="AA563" s="182"/>
      <c r="AB563" s="182"/>
      <c r="AC563" s="182"/>
      <c r="AD563" s="182"/>
      <c r="AE563" s="182"/>
      <c r="AF563" s="182"/>
      <c r="AG563" s="182"/>
      <c r="AH563" s="182"/>
      <c r="AI563" s="182"/>
      <c r="AJ563" s="182"/>
    </row>
    <row r="564" spans="1:36" x14ac:dyDescent="0.2">
      <c r="A564" s="182"/>
      <c r="B564" s="182"/>
      <c r="C564" s="182"/>
      <c r="D564" s="182"/>
      <c r="E564" s="204"/>
      <c r="F564" s="204"/>
      <c r="G564" s="205"/>
      <c r="H564" s="205"/>
      <c r="I564" s="205"/>
      <c r="J564" s="205"/>
      <c r="K564" s="182"/>
      <c r="L564" s="182"/>
      <c r="M564" s="182"/>
      <c r="N564" s="182"/>
      <c r="O564" s="182"/>
      <c r="P564" s="182"/>
      <c r="Q564" s="182"/>
      <c r="R564" s="182"/>
      <c r="S564" s="182"/>
      <c r="T564" s="182"/>
      <c r="U564" s="182"/>
      <c r="V564" s="182"/>
      <c r="W564" s="182"/>
      <c r="X564" s="182"/>
      <c r="Y564" s="182"/>
      <c r="Z564" s="182"/>
      <c r="AA564" s="182"/>
      <c r="AB564" s="182"/>
      <c r="AC564" s="182"/>
      <c r="AD564" s="182"/>
      <c r="AE564" s="182"/>
      <c r="AF564" s="182"/>
      <c r="AG564" s="182"/>
      <c r="AH564" s="182"/>
      <c r="AI564" s="182"/>
      <c r="AJ564" s="182"/>
    </row>
    <row r="565" spans="1:36" x14ac:dyDescent="0.2">
      <c r="A565" s="182"/>
      <c r="B565" s="182"/>
      <c r="C565" s="182"/>
      <c r="D565" s="182"/>
      <c r="E565" s="204"/>
      <c r="F565" s="204"/>
      <c r="G565" s="205"/>
      <c r="H565" s="205"/>
      <c r="I565" s="205"/>
      <c r="J565" s="205"/>
      <c r="K565" s="182"/>
      <c r="L565" s="182"/>
      <c r="M565" s="182"/>
      <c r="N565" s="182"/>
      <c r="O565" s="182"/>
      <c r="P565" s="182"/>
      <c r="Q565" s="182"/>
      <c r="R565" s="182"/>
      <c r="S565" s="182"/>
      <c r="T565" s="182"/>
      <c r="U565" s="182"/>
      <c r="V565" s="182"/>
      <c r="W565" s="182"/>
      <c r="X565" s="182"/>
      <c r="Y565" s="182"/>
      <c r="Z565" s="182"/>
      <c r="AA565" s="182"/>
      <c r="AB565" s="182"/>
      <c r="AC565" s="182"/>
      <c r="AD565" s="182"/>
      <c r="AE565" s="182"/>
      <c r="AF565" s="182"/>
      <c r="AG565" s="182"/>
      <c r="AH565" s="182"/>
      <c r="AI565" s="182"/>
      <c r="AJ565" s="182"/>
    </row>
    <row r="566" spans="1:36" x14ac:dyDescent="0.2">
      <c r="A566" s="182"/>
      <c r="B566" s="182"/>
      <c r="C566" s="182"/>
      <c r="D566" s="182"/>
      <c r="E566" s="204"/>
      <c r="F566" s="204"/>
      <c r="G566" s="205"/>
      <c r="H566" s="205"/>
      <c r="I566" s="205"/>
      <c r="J566" s="205"/>
      <c r="K566" s="182"/>
      <c r="L566" s="182"/>
      <c r="M566" s="182"/>
      <c r="N566" s="182"/>
      <c r="O566" s="182"/>
      <c r="P566" s="182"/>
      <c r="Q566" s="182"/>
      <c r="R566" s="182"/>
      <c r="S566" s="182"/>
      <c r="T566" s="182"/>
      <c r="U566" s="182"/>
      <c r="V566" s="182"/>
      <c r="W566" s="182"/>
      <c r="X566" s="182"/>
      <c r="Y566" s="182"/>
      <c r="Z566" s="182"/>
      <c r="AA566" s="182"/>
      <c r="AB566" s="182"/>
      <c r="AC566" s="182"/>
      <c r="AD566" s="182"/>
      <c r="AE566" s="182"/>
      <c r="AF566" s="182"/>
      <c r="AG566" s="182"/>
      <c r="AH566" s="182"/>
      <c r="AI566" s="182"/>
      <c r="AJ566" s="182"/>
    </row>
    <row r="567" spans="1:36" x14ac:dyDescent="0.2">
      <c r="A567" s="182"/>
      <c r="B567" s="182"/>
      <c r="C567" s="182"/>
      <c r="D567" s="182"/>
      <c r="E567" s="204"/>
      <c r="F567" s="204"/>
      <c r="G567" s="205"/>
      <c r="H567" s="205"/>
      <c r="I567" s="205"/>
      <c r="J567" s="205"/>
      <c r="K567" s="182"/>
      <c r="L567" s="182"/>
      <c r="M567" s="182"/>
      <c r="N567" s="182"/>
      <c r="O567" s="182"/>
      <c r="P567" s="182"/>
      <c r="Q567" s="182"/>
      <c r="R567" s="182"/>
      <c r="S567" s="182"/>
      <c r="T567" s="182"/>
      <c r="U567" s="182"/>
      <c r="V567" s="182"/>
      <c r="W567" s="182"/>
      <c r="X567" s="182"/>
      <c r="Y567" s="182"/>
      <c r="Z567" s="182"/>
      <c r="AA567" s="182"/>
      <c r="AB567" s="182"/>
      <c r="AC567" s="182"/>
      <c r="AD567" s="182"/>
      <c r="AE567" s="182"/>
      <c r="AF567" s="182"/>
      <c r="AG567" s="182"/>
      <c r="AH567" s="182"/>
      <c r="AI567" s="182"/>
      <c r="AJ567" s="182"/>
    </row>
    <row r="568" spans="1:36" x14ac:dyDescent="0.2">
      <c r="A568" s="182"/>
      <c r="B568" s="182"/>
      <c r="C568" s="182"/>
      <c r="D568" s="182"/>
      <c r="E568" s="204"/>
      <c r="F568" s="204"/>
      <c r="G568" s="205"/>
      <c r="H568" s="205"/>
      <c r="I568" s="205"/>
      <c r="J568" s="205"/>
      <c r="K568" s="182"/>
      <c r="L568" s="182"/>
      <c r="M568" s="182"/>
      <c r="N568" s="182"/>
      <c r="O568" s="182"/>
      <c r="P568" s="182"/>
      <c r="Q568" s="182"/>
      <c r="R568" s="182"/>
      <c r="S568" s="182"/>
      <c r="T568" s="182"/>
      <c r="U568" s="182"/>
      <c r="V568" s="182"/>
      <c r="W568" s="182"/>
      <c r="X568" s="182"/>
      <c r="Y568" s="182"/>
      <c r="Z568" s="182"/>
      <c r="AA568" s="182"/>
      <c r="AB568" s="182"/>
      <c r="AC568" s="182"/>
      <c r="AD568" s="182"/>
      <c r="AE568" s="182"/>
      <c r="AF568" s="182"/>
      <c r="AG568" s="182"/>
      <c r="AH568" s="182"/>
      <c r="AI568" s="182"/>
      <c r="AJ568" s="182"/>
    </row>
    <row r="569" spans="1:36" x14ac:dyDescent="0.2">
      <c r="A569" s="182"/>
      <c r="B569" s="182"/>
      <c r="C569" s="182"/>
      <c r="D569" s="182"/>
      <c r="E569" s="204"/>
      <c r="F569" s="204"/>
      <c r="G569" s="205"/>
      <c r="H569" s="205"/>
      <c r="I569" s="205"/>
      <c r="J569" s="205"/>
      <c r="K569" s="182"/>
      <c r="L569" s="182"/>
      <c r="M569" s="182"/>
      <c r="N569" s="182"/>
      <c r="O569" s="182"/>
      <c r="P569" s="182"/>
      <c r="Q569" s="182"/>
      <c r="R569" s="182"/>
      <c r="S569" s="182"/>
      <c r="T569" s="182"/>
      <c r="U569" s="182"/>
      <c r="V569" s="182"/>
      <c r="W569" s="182"/>
      <c r="X569" s="182"/>
      <c r="Y569" s="182"/>
      <c r="Z569" s="182"/>
      <c r="AA569" s="182"/>
      <c r="AB569" s="182"/>
      <c r="AC569" s="182"/>
      <c r="AD569" s="182"/>
      <c r="AE569" s="182"/>
      <c r="AF569" s="182"/>
      <c r="AG569" s="182"/>
      <c r="AH569" s="182"/>
      <c r="AI569" s="182"/>
      <c r="AJ569" s="182"/>
    </row>
    <row r="570" spans="1:36" x14ac:dyDescent="0.2">
      <c r="A570" s="182"/>
      <c r="B570" s="182"/>
      <c r="C570" s="182"/>
      <c r="D570" s="182"/>
      <c r="E570" s="204"/>
      <c r="F570" s="204"/>
      <c r="G570" s="205"/>
      <c r="H570" s="205"/>
      <c r="I570" s="205"/>
      <c r="J570" s="205"/>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row>
    <row r="571" spans="1:36" x14ac:dyDescent="0.2">
      <c r="A571" s="182"/>
      <c r="B571" s="182"/>
      <c r="C571" s="182"/>
      <c r="D571" s="182"/>
      <c r="E571" s="204"/>
      <c r="F571" s="204"/>
      <c r="G571" s="205"/>
      <c r="H571" s="205"/>
      <c r="I571" s="205"/>
      <c r="J571" s="205"/>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row>
    <row r="572" spans="1:36" x14ac:dyDescent="0.2">
      <c r="A572" s="182"/>
      <c r="B572" s="182"/>
      <c r="C572" s="182"/>
      <c r="D572" s="182"/>
      <c r="E572" s="204"/>
      <c r="F572" s="204"/>
      <c r="G572" s="205"/>
      <c r="H572" s="205"/>
      <c r="I572" s="205"/>
      <c r="J572" s="205"/>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row>
    <row r="573" spans="1:36" x14ac:dyDescent="0.2">
      <c r="A573" s="182"/>
      <c r="B573" s="182"/>
      <c r="C573" s="182"/>
      <c r="D573" s="182"/>
      <c r="E573" s="204"/>
      <c r="F573" s="204"/>
      <c r="G573" s="205"/>
      <c r="H573" s="205"/>
      <c r="I573" s="205"/>
      <c r="J573" s="205"/>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row>
    <row r="574" spans="1:36" x14ac:dyDescent="0.2">
      <c r="A574" s="182"/>
      <c r="B574" s="182"/>
      <c r="C574" s="182"/>
      <c r="D574" s="182"/>
      <c r="E574" s="204"/>
      <c r="F574" s="204"/>
      <c r="G574" s="205"/>
      <c r="H574" s="205"/>
      <c r="I574" s="205"/>
      <c r="J574" s="205"/>
      <c r="K574" s="182"/>
      <c r="L574" s="182"/>
      <c r="M574" s="182"/>
      <c r="N574" s="182"/>
      <c r="O574" s="182"/>
      <c r="P574" s="182"/>
      <c r="Q574" s="182"/>
      <c r="R574" s="182"/>
      <c r="S574" s="182"/>
      <c r="T574" s="182"/>
      <c r="U574" s="182"/>
      <c r="V574" s="182"/>
      <c r="W574" s="182"/>
      <c r="X574" s="182"/>
      <c r="Y574" s="182"/>
      <c r="Z574" s="182"/>
      <c r="AA574" s="182"/>
      <c r="AB574" s="182"/>
      <c r="AC574" s="182"/>
      <c r="AD574" s="182"/>
      <c r="AE574" s="182"/>
      <c r="AF574" s="182"/>
      <c r="AG574" s="182"/>
      <c r="AH574" s="182"/>
      <c r="AI574" s="182"/>
      <c r="AJ574" s="182"/>
    </row>
    <row r="575" spans="1:36" x14ac:dyDescent="0.2">
      <c r="A575" s="182"/>
      <c r="B575" s="182"/>
      <c r="C575" s="182"/>
      <c r="D575" s="182"/>
      <c r="E575" s="204"/>
      <c r="F575" s="204"/>
      <c r="G575" s="205"/>
      <c r="H575" s="205"/>
      <c r="I575" s="205"/>
      <c r="J575" s="205"/>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2"/>
      <c r="AG575" s="182"/>
      <c r="AH575" s="182"/>
      <c r="AI575" s="182"/>
      <c r="AJ575" s="182"/>
    </row>
    <row r="576" spans="1:36" x14ac:dyDescent="0.2">
      <c r="A576" s="182"/>
      <c r="B576" s="182"/>
      <c r="C576" s="182"/>
      <c r="D576" s="182"/>
      <c r="E576" s="204"/>
      <c r="F576" s="204"/>
      <c r="G576" s="205"/>
      <c r="H576" s="205"/>
      <c r="I576" s="205"/>
      <c r="J576" s="205"/>
      <c r="K576" s="182"/>
      <c r="L576" s="182"/>
      <c r="M576" s="182"/>
      <c r="N576" s="182"/>
      <c r="O576" s="182"/>
      <c r="P576" s="182"/>
      <c r="Q576" s="182"/>
      <c r="R576" s="182"/>
      <c r="S576" s="182"/>
      <c r="T576" s="182"/>
      <c r="U576" s="182"/>
      <c r="V576" s="182"/>
      <c r="W576" s="182"/>
      <c r="X576" s="182"/>
      <c r="Y576" s="182"/>
      <c r="Z576" s="182"/>
      <c r="AA576" s="182"/>
      <c r="AB576" s="182"/>
      <c r="AC576" s="182"/>
      <c r="AD576" s="182"/>
      <c r="AE576" s="182"/>
      <c r="AF576" s="182"/>
      <c r="AG576" s="182"/>
      <c r="AH576" s="182"/>
      <c r="AI576" s="182"/>
      <c r="AJ576" s="182"/>
    </row>
    <row r="577" spans="1:36" x14ac:dyDescent="0.2">
      <c r="A577" s="182"/>
      <c r="B577" s="182"/>
      <c r="C577" s="182"/>
      <c r="D577" s="182"/>
      <c r="E577" s="204"/>
      <c r="F577" s="204"/>
      <c r="G577" s="205"/>
      <c r="H577" s="205"/>
      <c r="I577" s="205"/>
      <c r="J577" s="205"/>
      <c r="K577" s="182"/>
      <c r="L577" s="182"/>
      <c r="M577" s="182"/>
      <c r="N577" s="182"/>
      <c r="O577" s="182"/>
      <c r="P577" s="182"/>
      <c r="Q577" s="182"/>
      <c r="R577" s="182"/>
      <c r="S577" s="182"/>
      <c r="T577" s="182"/>
      <c r="U577" s="182"/>
      <c r="V577" s="182"/>
      <c r="W577" s="182"/>
      <c r="X577" s="182"/>
      <c r="Y577" s="182"/>
      <c r="Z577" s="182"/>
      <c r="AA577" s="182"/>
      <c r="AB577" s="182"/>
      <c r="AC577" s="182"/>
      <c r="AD577" s="182"/>
      <c r="AE577" s="182"/>
      <c r="AF577" s="182"/>
      <c r="AG577" s="182"/>
      <c r="AH577" s="182"/>
      <c r="AI577" s="182"/>
      <c r="AJ577" s="182"/>
    </row>
    <row r="578" spans="1:36" x14ac:dyDescent="0.2">
      <c r="A578" s="182"/>
      <c r="B578" s="182"/>
      <c r="C578" s="182"/>
      <c r="D578" s="182"/>
      <c r="E578" s="204"/>
      <c r="F578" s="204"/>
      <c r="G578" s="205"/>
      <c r="H578" s="205"/>
      <c r="I578" s="205"/>
      <c r="J578" s="205"/>
      <c r="K578" s="182"/>
      <c r="L578" s="182"/>
      <c r="M578" s="182"/>
      <c r="N578" s="182"/>
      <c r="O578" s="182"/>
      <c r="P578" s="182"/>
      <c r="Q578" s="182"/>
      <c r="R578" s="182"/>
      <c r="S578" s="182"/>
      <c r="T578" s="182"/>
      <c r="U578" s="182"/>
      <c r="V578" s="182"/>
      <c r="W578" s="182"/>
      <c r="X578" s="182"/>
      <c r="Y578" s="182"/>
      <c r="Z578" s="182"/>
      <c r="AA578" s="182"/>
      <c r="AB578" s="182"/>
      <c r="AC578" s="182"/>
      <c r="AD578" s="182"/>
      <c r="AE578" s="182"/>
      <c r="AF578" s="182"/>
      <c r="AG578" s="182"/>
      <c r="AH578" s="182"/>
      <c r="AI578" s="182"/>
      <c r="AJ578" s="182"/>
    </row>
    <row r="579" spans="1:36" x14ac:dyDescent="0.2">
      <c r="A579" s="182"/>
      <c r="B579" s="182"/>
      <c r="C579" s="182"/>
      <c r="D579" s="182"/>
      <c r="E579" s="204"/>
      <c r="F579" s="204"/>
      <c r="G579" s="205"/>
      <c r="H579" s="205"/>
      <c r="I579" s="205"/>
      <c r="J579" s="205"/>
      <c r="K579" s="182"/>
      <c r="L579" s="182"/>
      <c r="M579" s="182"/>
      <c r="N579" s="182"/>
      <c r="O579" s="182"/>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row>
    <row r="580" spans="1:36" x14ac:dyDescent="0.2">
      <c r="A580" s="182"/>
      <c r="B580" s="182"/>
      <c r="C580" s="182"/>
      <c r="D580" s="182"/>
      <c r="E580" s="204"/>
      <c r="F580" s="204"/>
      <c r="G580" s="205"/>
      <c r="H580" s="205"/>
      <c r="I580" s="205"/>
      <c r="J580" s="205"/>
      <c r="K580" s="182"/>
      <c r="L580" s="182"/>
      <c r="M580" s="182"/>
      <c r="N580" s="182"/>
      <c r="O580" s="182"/>
      <c r="P580" s="182"/>
      <c r="Q580" s="182"/>
      <c r="R580" s="182"/>
      <c r="S580" s="182"/>
      <c r="T580" s="182"/>
      <c r="U580" s="182"/>
      <c r="V580" s="182"/>
      <c r="W580" s="182"/>
      <c r="X580" s="182"/>
      <c r="Y580" s="182"/>
      <c r="Z580" s="182"/>
      <c r="AA580" s="182"/>
      <c r="AB580" s="182"/>
      <c r="AC580" s="182"/>
      <c r="AD580" s="182"/>
      <c r="AE580" s="182"/>
      <c r="AF580" s="182"/>
      <c r="AG580" s="182"/>
      <c r="AH580" s="182"/>
      <c r="AI580" s="182"/>
      <c r="AJ580" s="182"/>
    </row>
    <row r="581" spans="1:36" x14ac:dyDescent="0.2">
      <c r="A581" s="182"/>
      <c r="B581" s="182"/>
      <c r="C581" s="182"/>
      <c r="D581" s="182"/>
      <c r="E581" s="204"/>
      <c r="F581" s="204"/>
      <c r="G581" s="205"/>
      <c r="H581" s="205"/>
      <c r="I581" s="205"/>
      <c r="J581" s="205"/>
      <c r="K581" s="182"/>
      <c r="L581" s="182"/>
      <c r="M581" s="182"/>
      <c r="N581" s="182"/>
      <c r="O581" s="182"/>
      <c r="P581" s="182"/>
      <c r="Q581" s="182"/>
      <c r="R581" s="182"/>
      <c r="S581" s="182"/>
      <c r="T581" s="182"/>
      <c r="U581" s="182"/>
      <c r="V581" s="182"/>
      <c r="W581" s="182"/>
      <c r="X581" s="182"/>
      <c r="Y581" s="182"/>
      <c r="Z581" s="182"/>
      <c r="AA581" s="182"/>
      <c r="AB581" s="182"/>
      <c r="AC581" s="182"/>
      <c r="AD581" s="182"/>
      <c r="AE581" s="182"/>
      <c r="AF581" s="182"/>
      <c r="AG581" s="182"/>
      <c r="AH581" s="182"/>
      <c r="AI581" s="182"/>
      <c r="AJ581" s="182"/>
    </row>
    <row r="582" spans="1:36" x14ac:dyDescent="0.2">
      <c r="A582" s="182"/>
      <c r="B582" s="182"/>
      <c r="C582" s="182"/>
      <c r="D582" s="182"/>
      <c r="E582" s="204"/>
      <c r="F582" s="204"/>
      <c r="G582" s="205"/>
      <c r="H582" s="205"/>
      <c r="I582" s="205"/>
      <c r="J582" s="205"/>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2"/>
    </row>
    <row r="583" spans="1:36" x14ac:dyDescent="0.2">
      <c r="A583" s="182"/>
      <c r="B583" s="182"/>
      <c r="C583" s="182"/>
      <c r="D583" s="182"/>
      <c r="E583" s="204"/>
      <c r="F583" s="204"/>
      <c r="G583" s="205"/>
      <c r="H583" s="205"/>
      <c r="I583" s="205"/>
      <c r="J583" s="205"/>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row>
    <row r="584" spans="1:36" x14ac:dyDescent="0.2">
      <c r="A584" s="182"/>
      <c r="B584" s="182"/>
      <c r="C584" s="182"/>
      <c r="D584" s="182"/>
      <c r="E584" s="204"/>
      <c r="F584" s="204"/>
      <c r="G584" s="205"/>
      <c r="H584" s="205"/>
      <c r="I584" s="205"/>
      <c r="J584" s="205"/>
      <c r="K584" s="182"/>
      <c r="L584" s="182"/>
      <c r="M584" s="182"/>
      <c r="N584" s="182"/>
      <c r="O584" s="182"/>
      <c r="P584" s="182"/>
      <c r="Q584" s="182"/>
      <c r="R584" s="182"/>
      <c r="S584" s="182"/>
      <c r="T584" s="182"/>
      <c r="U584" s="182"/>
      <c r="V584" s="182"/>
      <c r="W584" s="182"/>
      <c r="X584" s="182"/>
      <c r="Y584" s="182"/>
      <c r="Z584" s="182"/>
      <c r="AA584" s="182"/>
      <c r="AB584" s="182"/>
      <c r="AC584" s="182"/>
      <c r="AD584" s="182"/>
      <c r="AE584" s="182"/>
      <c r="AF584" s="182"/>
      <c r="AG584" s="182"/>
      <c r="AH584" s="182"/>
      <c r="AI584" s="182"/>
      <c r="AJ584" s="182"/>
    </row>
    <row r="585" spans="1:36" x14ac:dyDescent="0.2">
      <c r="A585" s="182"/>
      <c r="B585" s="182"/>
      <c r="C585" s="182"/>
      <c r="D585" s="182"/>
      <c r="E585" s="204"/>
      <c r="F585" s="204"/>
      <c r="G585" s="205"/>
      <c r="H585" s="205"/>
      <c r="I585" s="205"/>
      <c r="J585" s="205"/>
      <c r="K585" s="182"/>
      <c r="L585" s="182"/>
      <c r="M585" s="182"/>
      <c r="N585" s="182"/>
      <c r="O585" s="182"/>
      <c r="P585" s="182"/>
      <c r="Q585" s="182"/>
      <c r="R585" s="182"/>
      <c r="S585" s="182"/>
      <c r="T585" s="182"/>
      <c r="U585" s="182"/>
      <c r="V585" s="182"/>
      <c r="W585" s="182"/>
      <c r="X585" s="182"/>
      <c r="Y585" s="182"/>
      <c r="Z585" s="182"/>
      <c r="AA585" s="182"/>
      <c r="AB585" s="182"/>
      <c r="AC585" s="182"/>
      <c r="AD585" s="182"/>
      <c r="AE585" s="182"/>
      <c r="AF585" s="182"/>
      <c r="AG585" s="182"/>
      <c r="AH585" s="182"/>
      <c r="AI585" s="182"/>
      <c r="AJ585" s="182"/>
    </row>
    <row r="586" spans="1:36" x14ac:dyDescent="0.2">
      <c r="A586" s="182"/>
      <c r="B586" s="182"/>
      <c r="C586" s="182"/>
      <c r="D586" s="182"/>
      <c r="E586" s="204"/>
      <c r="F586" s="204"/>
      <c r="G586" s="205"/>
      <c r="H586" s="205"/>
      <c r="I586" s="205"/>
      <c r="J586" s="205"/>
      <c r="K586" s="182"/>
      <c r="L586" s="182"/>
      <c r="M586" s="182"/>
      <c r="N586" s="182"/>
      <c r="O586" s="182"/>
      <c r="P586" s="182"/>
      <c r="Q586" s="182"/>
      <c r="R586" s="182"/>
      <c r="S586" s="182"/>
      <c r="T586" s="182"/>
      <c r="U586" s="182"/>
      <c r="V586" s="182"/>
      <c r="W586" s="182"/>
      <c r="X586" s="182"/>
      <c r="Y586" s="182"/>
      <c r="Z586" s="182"/>
      <c r="AA586" s="182"/>
      <c r="AB586" s="182"/>
      <c r="AC586" s="182"/>
      <c r="AD586" s="182"/>
      <c r="AE586" s="182"/>
      <c r="AF586" s="182"/>
      <c r="AG586" s="182"/>
      <c r="AH586" s="182"/>
      <c r="AI586" s="182"/>
      <c r="AJ586" s="182"/>
    </row>
    <row r="587" spans="1:36" x14ac:dyDescent="0.2">
      <c r="A587" s="182"/>
      <c r="B587" s="182"/>
      <c r="C587" s="182"/>
      <c r="D587" s="182"/>
      <c r="E587" s="204"/>
      <c r="F587" s="204"/>
      <c r="G587" s="205"/>
      <c r="H587" s="205"/>
      <c r="I587" s="205"/>
      <c r="J587" s="205"/>
      <c r="K587" s="182"/>
      <c r="L587" s="182"/>
      <c r="M587" s="182"/>
      <c r="N587" s="182"/>
      <c r="O587" s="182"/>
      <c r="P587" s="182"/>
      <c r="Q587" s="182"/>
      <c r="R587" s="182"/>
      <c r="S587" s="182"/>
      <c r="T587" s="182"/>
      <c r="U587" s="182"/>
      <c r="V587" s="182"/>
      <c r="W587" s="182"/>
      <c r="X587" s="182"/>
      <c r="Y587" s="182"/>
      <c r="Z587" s="182"/>
      <c r="AA587" s="182"/>
      <c r="AB587" s="182"/>
      <c r="AC587" s="182"/>
      <c r="AD587" s="182"/>
      <c r="AE587" s="182"/>
      <c r="AF587" s="182"/>
      <c r="AG587" s="182"/>
      <c r="AH587" s="182"/>
      <c r="AI587" s="182"/>
      <c r="AJ587" s="182"/>
    </row>
    <row r="588" spans="1:36" x14ac:dyDescent="0.2">
      <c r="A588" s="182"/>
      <c r="B588" s="182"/>
      <c r="C588" s="182"/>
      <c r="D588" s="182"/>
      <c r="E588" s="204"/>
      <c r="F588" s="204"/>
      <c r="G588" s="205"/>
      <c r="H588" s="205"/>
      <c r="I588" s="205"/>
      <c r="J588" s="205"/>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82"/>
      <c r="AJ588" s="182"/>
    </row>
    <row r="589" spans="1:36" x14ac:dyDescent="0.2">
      <c r="A589" s="182"/>
      <c r="B589" s="182"/>
      <c r="C589" s="182"/>
      <c r="D589" s="182"/>
      <c r="E589" s="204"/>
      <c r="F589" s="204"/>
      <c r="G589" s="205"/>
      <c r="H589" s="205"/>
      <c r="I589" s="205"/>
      <c r="J589" s="205"/>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row>
    <row r="590" spans="1:36" x14ac:dyDescent="0.2">
      <c r="A590" s="182"/>
      <c r="B590" s="182"/>
      <c r="C590" s="182"/>
      <c r="D590" s="182"/>
      <c r="E590" s="204"/>
      <c r="F590" s="204"/>
      <c r="G590" s="205"/>
      <c r="H590" s="205"/>
      <c r="I590" s="205"/>
      <c r="J590" s="205"/>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row>
    <row r="591" spans="1:36" x14ac:dyDescent="0.2">
      <c r="A591" s="182"/>
      <c r="B591" s="182"/>
      <c r="C591" s="182"/>
      <c r="D591" s="182"/>
      <c r="E591" s="204"/>
      <c r="F591" s="204"/>
      <c r="G591" s="205"/>
      <c r="H591" s="205"/>
      <c r="I591" s="205"/>
      <c r="J591" s="205"/>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row>
    <row r="592" spans="1:36" x14ac:dyDescent="0.2">
      <c r="A592" s="182"/>
      <c r="B592" s="182"/>
      <c r="C592" s="182"/>
      <c r="D592" s="182"/>
      <c r="E592" s="204"/>
      <c r="F592" s="204"/>
      <c r="G592" s="205"/>
      <c r="H592" s="205"/>
      <c r="I592" s="205"/>
      <c r="J592" s="205"/>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row>
    <row r="593" spans="1:36" x14ac:dyDescent="0.2">
      <c r="A593" s="182"/>
      <c r="B593" s="182"/>
      <c r="C593" s="182"/>
      <c r="D593" s="182"/>
      <c r="E593" s="204"/>
      <c r="F593" s="204"/>
      <c r="G593" s="205"/>
      <c r="H593" s="205"/>
      <c r="I593" s="205"/>
      <c r="J593" s="205"/>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row>
    <row r="594" spans="1:36" x14ac:dyDescent="0.2">
      <c r="A594" s="182"/>
      <c r="B594" s="182"/>
      <c r="C594" s="182"/>
      <c r="D594" s="182"/>
      <c r="E594" s="204"/>
      <c r="F594" s="204"/>
      <c r="G594" s="205"/>
      <c r="H594" s="205"/>
      <c r="I594" s="205"/>
      <c r="J594" s="205"/>
      <c r="K594" s="182"/>
      <c r="L594" s="182"/>
      <c r="M594" s="182"/>
      <c r="N594" s="182"/>
      <c r="O594" s="182"/>
      <c r="P594" s="182"/>
      <c r="Q594" s="182"/>
      <c r="R594" s="182"/>
      <c r="S594" s="182"/>
      <c r="T594" s="182"/>
      <c r="U594" s="182"/>
      <c r="V594" s="182"/>
      <c r="W594" s="182"/>
      <c r="X594" s="182"/>
      <c r="Y594" s="182"/>
      <c r="Z594" s="182"/>
      <c r="AA594" s="182"/>
      <c r="AB594" s="182"/>
      <c r="AC594" s="182"/>
      <c r="AD594" s="182"/>
      <c r="AE594" s="182"/>
      <c r="AF594" s="182"/>
      <c r="AG594" s="182"/>
      <c r="AH594" s="182"/>
      <c r="AI594" s="182"/>
      <c r="AJ594" s="182"/>
    </row>
    <row r="595" spans="1:36" x14ac:dyDescent="0.2">
      <c r="A595" s="182"/>
      <c r="B595" s="182"/>
      <c r="C595" s="182"/>
      <c r="D595" s="182"/>
      <c r="E595" s="204"/>
      <c r="F595" s="204"/>
      <c r="G595" s="205"/>
      <c r="H595" s="205"/>
      <c r="I595" s="205"/>
      <c r="J595" s="205"/>
      <c r="K595" s="182"/>
      <c r="L595" s="182"/>
      <c r="M595" s="182"/>
      <c r="N595" s="182"/>
      <c r="O595" s="182"/>
      <c r="P595" s="182"/>
      <c r="Q595" s="182"/>
      <c r="R595" s="182"/>
      <c r="S595" s="182"/>
      <c r="T595" s="182"/>
      <c r="U595" s="182"/>
      <c r="V595" s="182"/>
      <c r="W595" s="182"/>
      <c r="X595" s="182"/>
      <c r="Y595" s="182"/>
      <c r="Z595" s="182"/>
      <c r="AA595" s="182"/>
      <c r="AB595" s="182"/>
      <c r="AC595" s="182"/>
      <c r="AD595" s="182"/>
      <c r="AE595" s="182"/>
      <c r="AF595" s="182"/>
      <c r="AG595" s="182"/>
      <c r="AH595" s="182"/>
      <c r="AI595" s="182"/>
      <c r="AJ595" s="182"/>
    </row>
    <row r="596" spans="1:36" x14ac:dyDescent="0.2">
      <c r="A596" s="182"/>
      <c r="B596" s="182"/>
      <c r="C596" s="182"/>
      <c r="D596" s="182"/>
      <c r="E596" s="204"/>
      <c r="F596" s="204"/>
      <c r="G596" s="205"/>
      <c r="H596" s="205"/>
      <c r="I596" s="205"/>
      <c r="J596" s="205"/>
      <c r="K596" s="182"/>
      <c r="L596" s="182"/>
      <c r="M596" s="182"/>
      <c r="N596" s="182"/>
      <c r="O596" s="182"/>
      <c r="P596" s="182"/>
      <c r="Q596" s="182"/>
      <c r="R596" s="182"/>
      <c r="S596" s="182"/>
      <c r="T596" s="182"/>
      <c r="U596" s="182"/>
      <c r="V596" s="182"/>
      <c r="W596" s="182"/>
      <c r="X596" s="182"/>
      <c r="Y596" s="182"/>
      <c r="Z596" s="182"/>
      <c r="AA596" s="182"/>
      <c r="AB596" s="182"/>
      <c r="AC596" s="182"/>
      <c r="AD596" s="182"/>
      <c r="AE596" s="182"/>
      <c r="AF596" s="182"/>
      <c r="AG596" s="182"/>
      <c r="AH596" s="182"/>
      <c r="AI596" s="182"/>
      <c r="AJ596" s="182"/>
    </row>
    <row r="597" spans="1:36" x14ac:dyDescent="0.2">
      <c r="A597" s="182"/>
      <c r="B597" s="182"/>
      <c r="C597" s="182"/>
      <c r="D597" s="182"/>
      <c r="E597" s="204"/>
      <c r="F597" s="204"/>
      <c r="G597" s="205"/>
      <c r="H597" s="205"/>
      <c r="I597" s="205"/>
      <c r="J597" s="205"/>
      <c r="K597" s="182"/>
      <c r="L597" s="182"/>
      <c r="M597" s="182"/>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2"/>
    </row>
    <row r="598" spans="1:36" x14ac:dyDescent="0.2">
      <c r="A598" s="182"/>
      <c r="B598" s="182"/>
      <c r="C598" s="182"/>
      <c r="D598" s="182"/>
      <c r="E598" s="204"/>
      <c r="F598" s="204"/>
      <c r="G598" s="205"/>
      <c r="H598" s="205"/>
      <c r="I598" s="205"/>
      <c r="J598" s="205"/>
      <c r="K598" s="182"/>
      <c r="L598" s="182"/>
      <c r="M598" s="182"/>
      <c r="N598" s="182"/>
      <c r="O598" s="182"/>
      <c r="P598" s="182"/>
      <c r="Q598" s="182"/>
      <c r="R598" s="182"/>
      <c r="S598" s="182"/>
      <c r="T598" s="182"/>
      <c r="U598" s="182"/>
      <c r="V598" s="182"/>
      <c r="W598" s="182"/>
      <c r="X598" s="182"/>
      <c r="Y598" s="182"/>
      <c r="Z598" s="182"/>
      <c r="AA598" s="182"/>
      <c r="AB598" s="182"/>
      <c r="AC598" s="182"/>
      <c r="AD598" s="182"/>
      <c r="AE598" s="182"/>
      <c r="AF598" s="182"/>
      <c r="AG598" s="182"/>
      <c r="AH598" s="182"/>
      <c r="AI598" s="182"/>
      <c r="AJ598" s="182"/>
    </row>
    <row r="599" spans="1:36" x14ac:dyDescent="0.2">
      <c r="A599" s="182"/>
      <c r="B599" s="182"/>
      <c r="C599" s="182"/>
      <c r="D599" s="182"/>
      <c r="E599" s="204"/>
      <c r="F599" s="204"/>
      <c r="G599" s="205"/>
      <c r="H599" s="205"/>
      <c r="I599" s="205"/>
      <c r="J599" s="205"/>
      <c r="K599" s="182"/>
      <c r="L599" s="182"/>
      <c r="M599" s="182"/>
      <c r="N599" s="182"/>
      <c r="O599" s="182"/>
      <c r="P599" s="182"/>
      <c r="Q599" s="182"/>
      <c r="R599" s="182"/>
      <c r="S599" s="182"/>
      <c r="T599" s="182"/>
      <c r="U599" s="182"/>
      <c r="V599" s="182"/>
      <c r="W599" s="182"/>
      <c r="X599" s="182"/>
      <c r="Y599" s="182"/>
      <c r="Z599" s="182"/>
      <c r="AA599" s="182"/>
      <c r="AB599" s="182"/>
      <c r="AC599" s="182"/>
      <c r="AD599" s="182"/>
      <c r="AE599" s="182"/>
      <c r="AF599" s="182"/>
      <c r="AG599" s="182"/>
      <c r="AH599" s="182"/>
      <c r="AI599" s="182"/>
      <c r="AJ599" s="182"/>
    </row>
    <row r="600" spans="1:36" x14ac:dyDescent="0.2">
      <c r="A600" s="182"/>
      <c r="B600" s="182"/>
      <c r="C600" s="182"/>
      <c r="D600" s="182"/>
      <c r="E600" s="204"/>
      <c r="F600" s="204"/>
      <c r="G600" s="205"/>
      <c r="H600" s="205"/>
      <c r="I600" s="205"/>
      <c r="J600" s="205"/>
      <c r="K600" s="182"/>
      <c r="L600" s="182"/>
      <c r="M600" s="182"/>
      <c r="N600" s="182"/>
      <c r="O600" s="182"/>
      <c r="P600" s="182"/>
      <c r="Q600" s="182"/>
      <c r="R600" s="182"/>
      <c r="S600" s="182"/>
      <c r="T600" s="182"/>
      <c r="U600" s="182"/>
      <c r="V600" s="182"/>
      <c r="W600" s="182"/>
      <c r="X600" s="182"/>
      <c r="Y600" s="182"/>
      <c r="Z600" s="182"/>
      <c r="AA600" s="182"/>
      <c r="AB600" s="182"/>
      <c r="AC600" s="182"/>
      <c r="AD600" s="182"/>
      <c r="AE600" s="182"/>
      <c r="AF600" s="182"/>
      <c r="AG600" s="182"/>
      <c r="AH600" s="182"/>
      <c r="AI600" s="182"/>
      <c r="AJ600" s="182"/>
    </row>
    <row r="601" spans="1:36" x14ac:dyDescent="0.2">
      <c r="A601" s="182"/>
      <c r="B601" s="182"/>
      <c r="C601" s="182"/>
      <c r="D601" s="182"/>
      <c r="E601" s="204"/>
      <c r="F601" s="204"/>
      <c r="G601" s="205"/>
      <c r="H601" s="205"/>
      <c r="I601" s="205"/>
      <c r="J601" s="205"/>
      <c r="K601" s="182"/>
      <c r="L601" s="182"/>
      <c r="M601" s="182"/>
      <c r="N601" s="182"/>
      <c r="O601" s="182"/>
      <c r="P601" s="182"/>
      <c r="Q601" s="182"/>
      <c r="R601" s="182"/>
      <c r="S601" s="182"/>
      <c r="T601" s="182"/>
      <c r="U601" s="182"/>
      <c r="V601" s="182"/>
      <c r="W601" s="182"/>
      <c r="X601" s="182"/>
      <c r="Y601" s="182"/>
      <c r="Z601" s="182"/>
      <c r="AA601" s="182"/>
      <c r="AB601" s="182"/>
      <c r="AC601" s="182"/>
      <c r="AD601" s="182"/>
      <c r="AE601" s="182"/>
      <c r="AF601" s="182"/>
      <c r="AG601" s="182"/>
      <c r="AH601" s="182"/>
      <c r="AI601" s="182"/>
      <c r="AJ601" s="182"/>
    </row>
    <row r="602" spans="1:36" x14ac:dyDescent="0.2">
      <c r="A602" s="182"/>
      <c r="B602" s="182"/>
      <c r="C602" s="182"/>
      <c r="D602" s="182"/>
      <c r="E602" s="204"/>
      <c r="F602" s="204"/>
      <c r="G602" s="205"/>
      <c r="H602" s="205"/>
      <c r="I602" s="205"/>
      <c r="J602" s="205"/>
      <c r="K602" s="182"/>
      <c r="L602" s="182"/>
      <c r="M602" s="182"/>
      <c r="N602" s="182"/>
      <c r="O602" s="182"/>
      <c r="P602" s="182"/>
      <c r="Q602" s="182"/>
      <c r="R602" s="182"/>
      <c r="S602" s="182"/>
      <c r="T602" s="182"/>
      <c r="U602" s="182"/>
      <c r="V602" s="182"/>
      <c r="W602" s="182"/>
      <c r="X602" s="182"/>
      <c r="Y602" s="182"/>
      <c r="Z602" s="182"/>
      <c r="AA602" s="182"/>
      <c r="AB602" s="182"/>
      <c r="AC602" s="182"/>
      <c r="AD602" s="182"/>
      <c r="AE602" s="182"/>
      <c r="AF602" s="182"/>
      <c r="AG602" s="182"/>
      <c r="AH602" s="182"/>
      <c r="AI602" s="182"/>
      <c r="AJ602" s="182"/>
    </row>
    <row r="603" spans="1:36" x14ac:dyDescent="0.2">
      <c r="A603" s="182"/>
      <c r="B603" s="182"/>
      <c r="C603" s="182"/>
      <c r="D603" s="182"/>
      <c r="E603" s="204"/>
      <c r="F603" s="204"/>
      <c r="G603" s="205"/>
      <c r="H603" s="205"/>
      <c r="I603" s="205"/>
      <c r="J603" s="205"/>
      <c r="K603" s="182"/>
      <c r="L603" s="182"/>
      <c r="M603" s="182"/>
      <c r="N603" s="182"/>
      <c r="O603" s="182"/>
      <c r="P603" s="182"/>
      <c r="Q603" s="182"/>
      <c r="R603" s="182"/>
      <c r="S603" s="182"/>
      <c r="T603" s="182"/>
      <c r="U603" s="182"/>
      <c r="V603" s="182"/>
      <c r="W603" s="182"/>
      <c r="X603" s="182"/>
      <c r="Y603" s="182"/>
      <c r="Z603" s="182"/>
      <c r="AA603" s="182"/>
      <c r="AB603" s="182"/>
      <c r="AC603" s="182"/>
      <c r="AD603" s="182"/>
      <c r="AE603" s="182"/>
      <c r="AF603" s="182"/>
      <c r="AG603" s="182"/>
      <c r="AH603" s="182"/>
      <c r="AI603" s="182"/>
      <c r="AJ603" s="182"/>
    </row>
    <row r="604" spans="1:36" x14ac:dyDescent="0.2">
      <c r="A604" s="182"/>
      <c r="B604" s="182"/>
      <c r="C604" s="182"/>
      <c r="D604" s="182"/>
      <c r="E604" s="204"/>
      <c r="F604" s="204"/>
      <c r="G604" s="205"/>
      <c r="H604" s="205"/>
      <c r="I604" s="205"/>
      <c r="J604" s="205"/>
      <c r="K604" s="182"/>
      <c r="L604" s="182"/>
      <c r="M604" s="182"/>
      <c r="N604" s="182"/>
      <c r="O604" s="182"/>
      <c r="P604" s="182"/>
      <c r="Q604" s="182"/>
      <c r="R604" s="182"/>
      <c r="S604" s="182"/>
      <c r="T604" s="182"/>
      <c r="U604" s="182"/>
      <c r="V604" s="182"/>
      <c r="W604" s="182"/>
      <c r="X604" s="182"/>
      <c r="Y604" s="182"/>
      <c r="Z604" s="182"/>
      <c r="AA604" s="182"/>
      <c r="AB604" s="182"/>
      <c r="AC604" s="182"/>
      <c r="AD604" s="182"/>
      <c r="AE604" s="182"/>
      <c r="AF604" s="182"/>
      <c r="AG604" s="182"/>
      <c r="AH604" s="182"/>
      <c r="AI604" s="182"/>
      <c r="AJ604" s="182"/>
    </row>
    <row r="605" spans="1:36" x14ac:dyDescent="0.2">
      <c r="A605" s="182"/>
      <c r="B605" s="182"/>
      <c r="C605" s="182"/>
      <c r="D605" s="182"/>
      <c r="E605" s="204"/>
      <c r="F605" s="204"/>
      <c r="G605" s="205"/>
      <c r="H605" s="205"/>
      <c r="I605" s="205"/>
      <c r="J605" s="205"/>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row>
    <row r="606" spans="1:36" x14ac:dyDescent="0.2">
      <c r="A606" s="182"/>
      <c r="B606" s="182"/>
      <c r="C606" s="182"/>
      <c r="D606" s="182"/>
      <c r="E606" s="204"/>
      <c r="F606" s="204"/>
      <c r="G606" s="205"/>
      <c r="H606" s="205"/>
      <c r="I606" s="205"/>
      <c r="J606" s="205"/>
      <c r="K606" s="182"/>
      <c r="L606" s="182"/>
      <c r="M606" s="182"/>
      <c r="N606" s="182"/>
      <c r="O606" s="182"/>
      <c r="P606" s="182"/>
      <c r="Q606" s="182"/>
      <c r="R606" s="182"/>
      <c r="S606" s="182"/>
      <c r="T606" s="182"/>
      <c r="U606" s="182"/>
      <c r="V606" s="182"/>
      <c r="W606" s="182"/>
      <c r="X606" s="182"/>
      <c r="Y606" s="182"/>
      <c r="Z606" s="182"/>
      <c r="AA606" s="182"/>
      <c r="AB606" s="182"/>
      <c r="AC606" s="182"/>
      <c r="AD606" s="182"/>
      <c r="AE606" s="182"/>
      <c r="AF606" s="182"/>
      <c r="AG606" s="182"/>
      <c r="AH606" s="182"/>
      <c r="AI606" s="182"/>
      <c r="AJ606" s="182"/>
    </row>
    <row r="607" spans="1:36" x14ac:dyDescent="0.2">
      <c r="A607" s="182"/>
      <c r="B607" s="182"/>
      <c r="C607" s="182"/>
      <c r="D607" s="182"/>
      <c r="E607" s="204"/>
      <c r="F607" s="204"/>
      <c r="G607" s="205"/>
      <c r="H607" s="205"/>
      <c r="I607" s="205"/>
      <c r="J607" s="205"/>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row>
    <row r="608" spans="1:36" x14ac:dyDescent="0.2">
      <c r="A608" s="182"/>
      <c r="B608" s="182"/>
      <c r="C608" s="182"/>
      <c r="D608" s="182"/>
      <c r="E608" s="204"/>
      <c r="F608" s="204"/>
      <c r="G608" s="205"/>
      <c r="H608" s="205"/>
      <c r="I608" s="205"/>
      <c r="J608" s="205"/>
      <c r="K608" s="182"/>
      <c r="L608" s="182"/>
      <c r="M608" s="182"/>
      <c r="N608" s="182"/>
      <c r="O608" s="182"/>
      <c r="P608" s="182"/>
      <c r="Q608" s="182"/>
      <c r="R608" s="182"/>
      <c r="S608" s="182"/>
      <c r="T608" s="182"/>
      <c r="U608" s="182"/>
      <c r="V608" s="182"/>
      <c r="W608" s="182"/>
      <c r="X608" s="182"/>
      <c r="Y608" s="182"/>
      <c r="Z608" s="182"/>
      <c r="AA608" s="182"/>
      <c r="AB608" s="182"/>
      <c r="AC608" s="182"/>
      <c r="AD608" s="182"/>
      <c r="AE608" s="182"/>
      <c r="AF608" s="182"/>
      <c r="AG608" s="182"/>
      <c r="AH608" s="182"/>
      <c r="AI608" s="182"/>
      <c r="AJ608" s="182"/>
    </row>
    <row r="609" spans="1:36" x14ac:dyDescent="0.2">
      <c r="A609" s="182"/>
      <c r="B609" s="182"/>
      <c r="C609" s="182"/>
      <c r="D609" s="182"/>
      <c r="E609" s="204"/>
      <c r="F609" s="204"/>
      <c r="G609" s="205"/>
      <c r="H609" s="205"/>
      <c r="I609" s="205"/>
      <c r="J609" s="205"/>
      <c r="K609" s="182"/>
      <c r="L609" s="182"/>
      <c r="M609" s="182"/>
      <c r="N609" s="182"/>
      <c r="O609" s="182"/>
      <c r="P609" s="182"/>
      <c r="Q609" s="182"/>
      <c r="R609" s="182"/>
      <c r="S609" s="182"/>
      <c r="T609" s="182"/>
      <c r="U609" s="182"/>
      <c r="V609" s="182"/>
      <c r="W609" s="182"/>
      <c r="X609" s="182"/>
      <c r="Y609" s="182"/>
      <c r="Z609" s="182"/>
      <c r="AA609" s="182"/>
      <c r="AB609" s="182"/>
      <c r="AC609" s="182"/>
      <c r="AD609" s="182"/>
      <c r="AE609" s="182"/>
      <c r="AF609" s="182"/>
      <c r="AG609" s="182"/>
      <c r="AH609" s="182"/>
      <c r="AI609" s="182"/>
      <c r="AJ609" s="182"/>
    </row>
    <row r="610" spans="1:36" x14ac:dyDescent="0.2">
      <c r="A610" s="182"/>
      <c r="B610" s="182"/>
      <c r="C610" s="182"/>
      <c r="D610" s="182"/>
      <c r="E610" s="204"/>
      <c r="F610" s="204"/>
      <c r="G610" s="205"/>
      <c r="H610" s="205"/>
      <c r="I610" s="205"/>
      <c r="J610" s="205"/>
      <c r="K610" s="182"/>
      <c r="L610" s="182"/>
      <c r="M610" s="182"/>
      <c r="N610" s="182"/>
      <c r="O610" s="182"/>
      <c r="P610" s="182"/>
      <c r="Q610" s="182"/>
      <c r="R610" s="182"/>
      <c r="S610" s="182"/>
      <c r="T610" s="182"/>
      <c r="U610" s="182"/>
      <c r="V610" s="182"/>
      <c r="W610" s="182"/>
      <c r="X610" s="182"/>
      <c r="Y610" s="182"/>
      <c r="Z610" s="182"/>
      <c r="AA610" s="182"/>
      <c r="AB610" s="182"/>
      <c r="AC610" s="182"/>
      <c r="AD610" s="182"/>
      <c r="AE610" s="182"/>
      <c r="AF610" s="182"/>
      <c r="AG610" s="182"/>
      <c r="AH610" s="182"/>
      <c r="AI610" s="182"/>
      <c r="AJ610" s="182"/>
    </row>
    <row r="611" spans="1:36" x14ac:dyDescent="0.2">
      <c r="A611" s="182"/>
      <c r="B611" s="182"/>
      <c r="C611" s="182"/>
      <c r="D611" s="182"/>
      <c r="E611" s="204"/>
      <c r="F611" s="204"/>
      <c r="G611" s="205"/>
      <c r="H611" s="205"/>
      <c r="I611" s="205"/>
      <c r="J611" s="205"/>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row>
    <row r="612" spans="1:36" x14ac:dyDescent="0.2">
      <c r="A612" s="182"/>
      <c r="B612" s="182"/>
      <c r="C612" s="182"/>
      <c r="D612" s="182"/>
      <c r="E612" s="204"/>
      <c r="F612" s="204"/>
      <c r="G612" s="205"/>
      <c r="H612" s="205"/>
      <c r="I612" s="205"/>
      <c r="J612" s="205"/>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2"/>
    </row>
    <row r="613" spans="1:36" x14ac:dyDescent="0.2">
      <c r="A613" s="182"/>
      <c r="B613" s="182"/>
      <c r="C613" s="182"/>
      <c r="D613" s="182"/>
      <c r="E613" s="204"/>
      <c r="F613" s="204"/>
      <c r="G613" s="205"/>
      <c r="H613" s="205"/>
      <c r="I613" s="205"/>
      <c r="J613" s="205"/>
      <c r="K613" s="182"/>
      <c r="L613" s="182"/>
      <c r="M613" s="182"/>
      <c r="N613" s="182"/>
      <c r="O613" s="182"/>
      <c r="P613" s="182"/>
      <c r="Q613" s="182"/>
      <c r="R613" s="182"/>
      <c r="S613" s="182"/>
      <c r="T613" s="182"/>
      <c r="U613" s="182"/>
      <c r="V613" s="182"/>
      <c r="W613" s="182"/>
      <c r="X613" s="182"/>
      <c r="Y613" s="182"/>
      <c r="Z613" s="182"/>
      <c r="AA613" s="182"/>
      <c r="AB613" s="182"/>
      <c r="AC613" s="182"/>
      <c r="AD613" s="182"/>
      <c r="AE613" s="182"/>
      <c r="AF613" s="182"/>
      <c r="AG613" s="182"/>
      <c r="AH613" s="182"/>
      <c r="AI613" s="182"/>
      <c r="AJ613" s="182"/>
    </row>
    <row r="614" spans="1:36" x14ac:dyDescent="0.2">
      <c r="A614" s="182"/>
      <c r="B614" s="182"/>
      <c r="C614" s="182"/>
      <c r="D614" s="182"/>
      <c r="E614" s="204"/>
      <c r="F614" s="204"/>
      <c r="G614" s="205"/>
      <c r="H614" s="205"/>
      <c r="I614" s="205"/>
      <c r="J614" s="205"/>
      <c r="K614" s="182"/>
      <c r="L614" s="182"/>
      <c r="M614" s="182"/>
      <c r="N614" s="182"/>
      <c r="O614" s="182"/>
      <c r="P614" s="182"/>
      <c r="Q614" s="182"/>
      <c r="R614" s="182"/>
      <c r="S614" s="182"/>
      <c r="T614" s="182"/>
      <c r="U614" s="182"/>
      <c r="V614" s="182"/>
      <c r="W614" s="182"/>
      <c r="X614" s="182"/>
      <c r="Y614" s="182"/>
      <c r="Z614" s="182"/>
      <c r="AA614" s="182"/>
      <c r="AB614" s="182"/>
      <c r="AC614" s="182"/>
      <c r="AD614" s="182"/>
      <c r="AE614" s="182"/>
      <c r="AF614" s="182"/>
      <c r="AG614" s="182"/>
      <c r="AH614" s="182"/>
      <c r="AI614" s="182"/>
      <c r="AJ614" s="182"/>
    </row>
    <row r="615" spans="1:36" x14ac:dyDescent="0.2">
      <c r="A615" s="182"/>
      <c r="B615" s="182"/>
      <c r="C615" s="182"/>
      <c r="D615" s="182"/>
      <c r="E615" s="204"/>
      <c r="F615" s="204"/>
      <c r="G615" s="205"/>
      <c r="H615" s="205"/>
      <c r="I615" s="205"/>
      <c r="J615" s="205"/>
      <c r="K615" s="182"/>
      <c r="L615" s="182"/>
      <c r="M615" s="182"/>
      <c r="N615" s="182"/>
      <c r="O615" s="182"/>
      <c r="P615" s="182"/>
      <c r="Q615" s="182"/>
      <c r="R615" s="182"/>
      <c r="S615" s="182"/>
      <c r="T615" s="182"/>
      <c r="U615" s="182"/>
      <c r="V615" s="182"/>
      <c r="W615" s="182"/>
      <c r="X615" s="182"/>
      <c r="Y615" s="182"/>
      <c r="Z615" s="182"/>
      <c r="AA615" s="182"/>
      <c r="AB615" s="182"/>
      <c r="AC615" s="182"/>
      <c r="AD615" s="182"/>
      <c r="AE615" s="182"/>
      <c r="AF615" s="182"/>
      <c r="AG615" s="182"/>
      <c r="AH615" s="182"/>
      <c r="AI615" s="182"/>
      <c r="AJ615" s="182"/>
    </row>
    <row r="616" spans="1:36" x14ac:dyDescent="0.2">
      <c r="A616" s="182"/>
      <c r="B616" s="182"/>
      <c r="C616" s="182"/>
      <c r="D616" s="182"/>
      <c r="E616" s="204"/>
      <c r="F616" s="204"/>
      <c r="G616" s="205"/>
      <c r="H616" s="205"/>
      <c r="I616" s="205"/>
      <c r="J616" s="205"/>
      <c r="K616" s="182"/>
      <c r="L616" s="182"/>
      <c r="M616" s="182"/>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row>
    <row r="617" spans="1:36" x14ac:dyDescent="0.2">
      <c r="A617" s="182"/>
      <c r="B617" s="182"/>
      <c r="C617" s="182"/>
      <c r="D617" s="182"/>
      <c r="E617" s="204"/>
      <c r="F617" s="204"/>
      <c r="G617" s="205"/>
      <c r="H617" s="205"/>
      <c r="I617" s="205"/>
      <c r="J617" s="205"/>
      <c r="K617" s="182"/>
      <c r="L617" s="182"/>
      <c r="M617" s="182"/>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row>
    <row r="618" spans="1:36" x14ac:dyDescent="0.2">
      <c r="A618" s="182"/>
      <c r="B618" s="182"/>
      <c r="C618" s="182"/>
      <c r="D618" s="182"/>
      <c r="E618" s="204"/>
      <c r="F618" s="204"/>
      <c r="G618" s="205"/>
      <c r="H618" s="205"/>
      <c r="I618" s="205"/>
      <c r="J618" s="205"/>
      <c r="K618" s="182"/>
      <c r="L618" s="182"/>
      <c r="M618" s="182"/>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row>
    <row r="619" spans="1:36" x14ac:dyDescent="0.2">
      <c r="A619" s="182"/>
      <c r="B619" s="182"/>
      <c r="C619" s="182"/>
      <c r="D619" s="182"/>
      <c r="E619" s="204"/>
      <c r="F619" s="204"/>
      <c r="G619" s="205"/>
      <c r="H619" s="205"/>
      <c r="I619" s="205"/>
      <c r="J619" s="205"/>
      <c r="K619" s="182"/>
      <c r="L619" s="182"/>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row>
    <row r="620" spans="1:36" x14ac:dyDescent="0.2">
      <c r="A620" s="182"/>
      <c r="B620" s="182"/>
      <c r="C620" s="182"/>
      <c r="D620" s="182"/>
      <c r="E620" s="204"/>
      <c r="F620" s="204"/>
      <c r="G620" s="205"/>
      <c r="H620" s="205"/>
      <c r="I620" s="205"/>
      <c r="J620" s="205"/>
      <c r="K620" s="182"/>
      <c r="L620" s="182"/>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row>
    <row r="621" spans="1:36" x14ac:dyDescent="0.2">
      <c r="A621" s="182"/>
      <c r="B621" s="182"/>
      <c r="C621" s="182"/>
      <c r="D621" s="182"/>
      <c r="E621" s="204"/>
      <c r="F621" s="204"/>
      <c r="G621" s="205"/>
      <c r="H621" s="205"/>
      <c r="I621" s="205"/>
      <c r="J621" s="205"/>
      <c r="K621" s="182"/>
      <c r="L621" s="182"/>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row>
    <row r="622" spans="1:36" x14ac:dyDescent="0.2">
      <c r="A622" s="182"/>
      <c r="B622" s="182"/>
      <c r="C622" s="182"/>
      <c r="D622" s="182"/>
      <c r="E622" s="204"/>
      <c r="F622" s="204"/>
      <c r="G622" s="205"/>
      <c r="H622" s="205"/>
      <c r="I622" s="205"/>
      <c r="J622" s="205"/>
      <c r="K622" s="182"/>
      <c r="L622" s="182"/>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row>
    <row r="623" spans="1:36" x14ac:dyDescent="0.2">
      <c r="A623" s="182"/>
      <c r="B623" s="182"/>
      <c r="C623" s="182"/>
      <c r="D623" s="182"/>
      <c r="E623" s="204"/>
      <c r="F623" s="204"/>
      <c r="G623" s="205"/>
      <c r="H623" s="205"/>
      <c r="I623" s="205"/>
      <c r="J623" s="205"/>
      <c r="K623" s="182"/>
      <c r="L623" s="182"/>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row>
    <row r="624" spans="1:36" x14ac:dyDescent="0.2">
      <c r="A624" s="182"/>
      <c r="B624" s="182"/>
      <c r="C624" s="182"/>
      <c r="D624" s="182"/>
      <c r="E624" s="204"/>
      <c r="F624" s="204"/>
      <c r="G624" s="205"/>
      <c r="H624" s="205"/>
      <c r="I624" s="205"/>
      <c r="J624" s="205"/>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row>
    <row r="625" spans="1:36" x14ac:dyDescent="0.2">
      <c r="A625" s="182"/>
      <c r="B625" s="182"/>
      <c r="C625" s="182"/>
      <c r="D625" s="182"/>
      <c r="E625" s="204"/>
      <c r="F625" s="204"/>
      <c r="G625" s="205"/>
      <c r="H625" s="205"/>
      <c r="I625" s="205"/>
      <c r="J625" s="205"/>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row>
    <row r="626" spans="1:36" x14ac:dyDescent="0.2">
      <c r="A626" s="182"/>
      <c r="B626" s="182"/>
      <c r="C626" s="182"/>
      <c r="D626" s="182"/>
      <c r="E626" s="204"/>
      <c r="F626" s="204"/>
      <c r="G626" s="205"/>
      <c r="H626" s="205"/>
      <c r="I626" s="205"/>
      <c r="J626" s="205"/>
      <c r="K626" s="182"/>
      <c r="L626" s="182"/>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row>
    <row r="627" spans="1:36" x14ac:dyDescent="0.2">
      <c r="A627" s="182"/>
      <c r="B627" s="182"/>
      <c r="C627" s="182"/>
      <c r="D627" s="182"/>
      <c r="E627" s="204"/>
      <c r="F627" s="204"/>
      <c r="G627" s="205"/>
      <c r="H627" s="205"/>
      <c r="I627" s="205"/>
      <c r="J627" s="205"/>
      <c r="K627" s="182"/>
      <c r="L627" s="182"/>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row>
    <row r="628" spans="1:36" x14ac:dyDescent="0.2">
      <c r="A628" s="182"/>
      <c r="B628" s="182"/>
      <c r="C628" s="182"/>
      <c r="D628" s="182"/>
      <c r="E628" s="204"/>
      <c r="F628" s="204"/>
      <c r="G628" s="205"/>
      <c r="H628" s="205"/>
      <c r="I628" s="205"/>
      <c r="J628" s="205"/>
      <c r="K628" s="182"/>
      <c r="L628" s="182"/>
      <c r="M628" s="182"/>
      <c r="N628" s="182"/>
      <c r="O628" s="182"/>
      <c r="P628" s="182"/>
      <c r="Q628" s="182"/>
      <c r="R628" s="182"/>
      <c r="S628" s="182"/>
      <c r="T628" s="182"/>
      <c r="U628" s="182"/>
      <c r="V628" s="182"/>
      <c r="W628" s="182"/>
      <c r="X628" s="182"/>
      <c r="Y628" s="182"/>
      <c r="Z628" s="182"/>
      <c r="AA628" s="182"/>
      <c r="AB628" s="182"/>
      <c r="AC628" s="182"/>
      <c r="AD628" s="182"/>
      <c r="AE628" s="182"/>
      <c r="AF628" s="182"/>
      <c r="AG628" s="182"/>
      <c r="AH628" s="182"/>
      <c r="AI628" s="182"/>
      <c r="AJ628" s="182"/>
    </row>
    <row r="629" spans="1:36" x14ac:dyDescent="0.2">
      <c r="A629" s="182"/>
      <c r="B629" s="182"/>
      <c r="C629" s="182"/>
      <c r="D629" s="182"/>
      <c r="E629" s="204"/>
      <c r="F629" s="204"/>
      <c r="G629" s="205"/>
      <c r="H629" s="205"/>
      <c r="I629" s="205"/>
      <c r="J629" s="205"/>
      <c r="K629" s="182"/>
      <c r="L629" s="182"/>
      <c r="M629" s="182"/>
      <c r="N629" s="182"/>
      <c r="O629" s="182"/>
      <c r="P629" s="182"/>
      <c r="Q629" s="182"/>
      <c r="R629" s="182"/>
      <c r="S629" s="182"/>
      <c r="T629" s="182"/>
      <c r="U629" s="182"/>
      <c r="V629" s="182"/>
      <c r="W629" s="182"/>
      <c r="X629" s="182"/>
      <c r="Y629" s="182"/>
      <c r="Z629" s="182"/>
      <c r="AA629" s="182"/>
      <c r="AB629" s="182"/>
      <c r="AC629" s="182"/>
      <c r="AD629" s="182"/>
      <c r="AE629" s="182"/>
      <c r="AF629" s="182"/>
      <c r="AG629" s="182"/>
      <c r="AH629" s="182"/>
      <c r="AI629" s="182"/>
      <c r="AJ629" s="182"/>
    </row>
    <row r="630" spans="1:36" x14ac:dyDescent="0.2">
      <c r="A630" s="182"/>
      <c r="B630" s="182"/>
      <c r="C630" s="182"/>
      <c r="D630" s="182"/>
      <c r="E630" s="204"/>
      <c r="F630" s="204"/>
      <c r="G630" s="205"/>
      <c r="H630" s="205"/>
      <c r="I630" s="205"/>
      <c r="J630" s="205"/>
      <c r="K630" s="182"/>
      <c r="L630" s="182"/>
      <c r="M630" s="182"/>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row>
    <row r="631" spans="1:36" x14ac:dyDescent="0.2">
      <c r="A631" s="182"/>
      <c r="B631" s="182"/>
      <c r="C631" s="182"/>
      <c r="D631" s="182"/>
      <c r="E631" s="204"/>
      <c r="F631" s="204"/>
      <c r="G631" s="205"/>
      <c r="H631" s="205"/>
      <c r="I631" s="205"/>
      <c r="J631" s="205"/>
      <c r="K631" s="182"/>
      <c r="L631" s="182"/>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row>
    <row r="632" spans="1:36" x14ac:dyDescent="0.2">
      <c r="A632" s="182"/>
      <c r="B632" s="182"/>
      <c r="C632" s="182"/>
      <c r="D632" s="182"/>
      <c r="E632" s="204"/>
      <c r="F632" s="204"/>
      <c r="G632" s="205"/>
      <c r="H632" s="205"/>
      <c r="I632" s="205"/>
      <c r="J632" s="205"/>
      <c r="K632" s="182"/>
      <c r="L632" s="182"/>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row>
    <row r="633" spans="1:36" x14ac:dyDescent="0.2">
      <c r="A633" s="182"/>
      <c r="B633" s="182"/>
      <c r="C633" s="182"/>
      <c r="D633" s="182"/>
      <c r="E633" s="204"/>
      <c r="F633" s="204"/>
      <c r="G633" s="205"/>
      <c r="H633" s="205"/>
      <c r="I633" s="205"/>
      <c r="J633" s="205"/>
      <c r="K633" s="182"/>
      <c r="L633" s="182"/>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row>
    <row r="634" spans="1:36" x14ac:dyDescent="0.2">
      <c r="A634" s="182"/>
      <c r="B634" s="182"/>
      <c r="C634" s="182"/>
      <c r="D634" s="182"/>
      <c r="E634" s="204"/>
      <c r="F634" s="204"/>
      <c r="G634" s="205"/>
      <c r="H634" s="205"/>
      <c r="I634" s="205"/>
      <c r="J634" s="205"/>
      <c r="K634" s="182"/>
      <c r="L634" s="182"/>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row>
    <row r="635" spans="1:36" x14ac:dyDescent="0.2">
      <c r="A635" s="182"/>
      <c r="B635" s="182"/>
      <c r="C635" s="182"/>
      <c r="D635" s="182"/>
      <c r="E635" s="204"/>
      <c r="F635" s="204"/>
      <c r="G635" s="205"/>
      <c r="H635" s="205"/>
      <c r="I635" s="205"/>
      <c r="J635" s="205"/>
      <c r="K635" s="182"/>
      <c r="L635" s="182"/>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row>
    <row r="636" spans="1:36" x14ac:dyDescent="0.2">
      <c r="A636" s="182"/>
      <c r="B636" s="182"/>
      <c r="C636" s="182"/>
      <c r="D636" s="182"/>
      <c r="E636" s="204"/>
      <c r="F636" s="204"/>
      <c r="G636" s="205"/>
      <c r="H636" s="205"/>
      <c r="I636" s="205"/>
      <c r="J636" s="205"/>
      <c r="K636" s="182"/>
      <c r="L636" s="182"/>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row>
    <row r="637" spans="1:36" x14ac:dyDescent="0.2">
      <c r="A637" s="182"/>
      <c r="B637" s="182"/>
      <c r="C637" s="182"/>
      <c r="D637" s="182"/>
      <c r="E637" s="204"/>
      <c r="F637" s="204"/>
      <c r="G637" s="205"/>
      <c r="H637" s="205"/>
      <c r="I637" s="205"/>
      <c r="J637" s="205"/>
      <c r="K637" s="182"/>
      <c r="L637" s="182"/>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row>
    <row r="638" spans="1:36" x14ac:dyDescent="0.2">
      <c r="A638" s="182"/>
      <c r="B638" s="182"/>
      <c r="C638" s="182"/>
      <c r="D638" s="182"/>
      <c r="E638" s="204"/>
      <c r="F638" s="204"/>
      <c r="G638" s="205"/>
      <c r="H638" s="205"/>
      <c r="I638" s="205"/>
      <c r="J638" s="205"/>
      <c r="K638" s="182"/>
      <c r="L638" s="182"/>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row>
    <row r="639" spans="1:36" x14ac:dyDescent="0.2">
      <c r="A639" s="182"/>
      <c r="B639" s="182"/>
      <c r="C639" s="182"/>
      <c r="D639" s="182"/>
      <c r="E639" s="204"/>
      <c r="F639" s="204"/>
      <c r="G639" s="205"/>
      <c r="H639" s="205"/>
      <c r="I639" s="205"/>
      <c r="J639" s="205"/>
      <c r="K639" s="182"/>
      <c r="L639" s="182"/>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row>
    <row r="640" spans="1:36" x14ac:dyDescent="0.2">
      <c r="A640" s="182"/>
      <c r="B640" s="182"/>
      <c r="C640" s="182"/>
      <c r="D640" s="182"/>
      <c r="E640" s="204"/>
      <c r="F640" s="204"/>
      <c r="G640" s="205"/>
      <c r="H640" s="205"/>
      <c r="I640" s="205"/>
      <c r="J640" s="205"/>
      <c r="K640" s="182"/>
      <c r="L640" s="182"/>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row>
    <row r="641" spans="1:36" x14ac:dyDescent="0.2">
      <c r="A641" s="182"/>
      <c r="B641" s="182"/>
      <c r="C641" s="182"/>
      <c r="D641" s="182"/>
      <c r="E641" s="204"/>
      <c r="F641" s="204"/>
      <c r="G641" s="205"/>
      <c r="H641" s="205"/>
      <c r="I641" s="205"/>
      <c r="J641" s="205"/>
      <c r="K641" s="182"/>
      <c r="L641" s="182"/>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row>
    <row r="642" spans="1:36" x14ac:dyDescent="0.2">
      <c r="A642" s="182"/>
      <c r="B642" s="182"/>
      <c r="C642" s="182"/>
      <c r="D642" s="182"/>
      <c r="E642" s="204"/>
      <c r="F642" s="204"/>
      <c r="G642" s="205"/>
      <c r="H642" s="205"/>
      <c r="I642" s="205"/>
      <c r="J642" s="205"/>
      <c r="K642" s="182"/>
      <c r="L642" s="182"/>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row>
    <row r="643" spans="1:36" x14ac:dyDescent="0.2">
      <c r="A643" s="182"/>
      <c r="B643" s="182"/>
      <c r="C643" s="182"/>
      <c r="D643" s="182"/>
      <c r="E643" s="204"/>
      <c r="F643" s="204"/>
      <c r="G643" s="205"/>
      <c r="H643" s="205"/>
      <c r="I643" s="205"/>
      <c r="J643" s="205"/>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row>
    <row r="644" spans="1:36" x14ac:dyDescent="0.2">
      <c r="A644" s="182"/>
      <c r="B644" s="182"/>
      <c r="C644" s="182"/>
      <c r="D644" s="182"/>
      <c r="E644" s="204"/>
      <c r="F644" s="204"/>
      <c r="G644" s="205"/>
      <c r="H644" s="205"/>
      <c r="I644" s="205"/>
      <c r="J644" s="205"/>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row>
    <row r="645" spans="1:36" x14ac:dyDescent="0.2">
      <c r="A645" s="182"/>
      <c r="B645" s="182"/>
      <c r="C645" s="182"/>
      <c r="D645" s="182"/>
      <c r="E645" s="204"/>
      <c r="F645" s="204"/>
      <c r="G645" s="205"/>
      <c r="H645" s="205"/>
      <c r="I645" s="205"/>
      <c r="J645" s="205"/>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row>
    <row r="646" spans="1:36" x14ac:dyDescent="0.2">
      <c r="A646" s="182"/>
      <c r="B646" s="182"/>
      <c r="C646" s="182"/>
      <c r="D646" s="182"/>
      <c r="E646" s="204"/>
      <c r="F646" s="204"/>
      <c r="G646" s="205"/>
      <c r="H646" s="205"/>
      <c r="I646" s="205"/>
      <c r="J646" s="205"/>
      <c r="K646" s="182"/>
      <c r="L646" s="182"/>
      <c r="M646" s="182"/>
      <c r="N646" s="182"/>
      <c r="O646" s="182"/>
      <c r="P646" s="182"/>
      <c r="Q646" s="182"/>
      <c r="R646" s="182"/>
      <c r="S646" s="182"/>
      <c r="T646" s="182"/>
      <c r="U646" s="182"/>
      <c r="V646" s="182"/>
      <c r="W646" s="182"/>
      <c r="X646" s="182"/>
      <c r="Y646" s="182"/>
      <c r="Z646" s="182"/>
      <c r="AA646" s="182"/>
      <c r="AB646" s="182"/>
      <c r="AC646" s="182"/>
      <c r="AD646" s="182"/>
      <c r="AE646" s="182"/>
      <c r="AF646" s="182"/>
      <c r="AG646" s="182"/>
      <c r="AH646" s="182"/>
      <c r="AI646" s="182"/>
      <c r="AJ646" s="182"/>
    </row>
    <row r="647" spans="1:36" x14ac:dyDescent="0.2">
      <c r="A647" s="182"/>
      <c r="B647" s="182"/>
      <c r="C647" s="182"/>
      <c r="D647" s="182"/>
      <c r="E647" s="204"/>
      <c r="F647" s="204"/>
      <c r="G647" s="205"/>
      <c r="H647" s="205"/>
      <c r="I647" s="205"/>
      <c r="J647" s="205"/>
      <c r="K647" s="182"/>
      <c r="L647" s="182"/>
      <c r="M647" s="182"/>
      <c r="N647" s="182"/>
      <c r="O647" s="182"/>
      <c r="P647" s="182"/>
      <c r="Q647" s="182"/>
      <c r="R647" s="182"/>
      <c r="S647" s="182"/>
      <c r="T647" s="182"/>
      <c r="U647" s="182"/>
      <c r="V647" s="182"/>
      <c r="W647" s="182"/>
      <c r="X647" s="182"/>
      <c r="Y647" s="182"/>
      <c r="Z647" s="182"/>
      <c r="AA647" s="182"/>
      <c r="AB647" s="182"/>
      <c r="AC647" s="182"/>
      <c r="AD647" s="182"/>
      <c r="AE647" s="182"/>
      <c r="AF647" s="182"/>
      <c r="AG647" s="182"/>
      <c r="AH647" s="182"/>
      <c r="AI647" s="182"/>
      <c r="AJ647" s="182"/>
    </row>
    <row r="648" spans="1:36" x14ac:dyDescent="0.2">
      <c r="A648" s="182"/>
      <c r="B648" s="182"/>
      <c r="C648" s="182"/>
      <c r="D648" s="182"/>
      <c r="E648" s="204"/>
      <c r="F648" s="204"/>
      <c r="G648" s="205"/>
      <c r="H648" s="205"/>
      <c r="I648" s="205"/>
      <c r="J648" s="205"/>
      <c r="K648" s="182"/>
      <c r="L648" s="182"/>
      <c r="M648" s="182"/>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row>
    <row r="649" spans="1:36" x14ac:dyDescent="0.2">
      <c r="A649" s="182"/>
      <c r="B649" s="182"/>
      <c r="C649" s="182"/>
      <c r="D649" s="182"/>
      <c r="E649" s="204"/>
      <c r="F649" s="204"/>
      <c r="G649" s="205"/>
      <c r="H649" s="205"/>
      <c r="I649" s="205"/>
      <c r="J649" s="205"/>
      <c r="K649" s="182"/>
      <c r="L649" s="182"/>
      <c r="M649" s="182"/>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row>
    <row r="650" spans="1:36" x14ac:dyDescent="0.2">
      <c r="A650" s="182"/>
      <c r="B650" s="182"/>
      <c r="C650" s="182"/>
      <c r="D650" s="182"/>
      <c r="E650" s="204"/>
      <c r="F650" s="204"/>
      <c r="G650" s="205"/>
      <c r="H650" s="205"/>
      <c r="I650" s="205"/>
      <c r="J650" s="205"/>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row>
    <row r="651" spans="1:36" x14ac:dyDescent="0.2">
      <c r="A651" s="182"/>
      <c r="B651" s="182"/>
      <c r="C651" s="182"/>
      <c r="D651" s="182"/>
      <c r="E651" s="204"/>
      <c r="F651" s="204"/>
      <c r="G651" s="205"/>
      <c r="H651" s="205"/>
      <c r="I651" s="205"/>
      <c r="J651" s="205"/>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row>
    <row r="652" spans="1:36" x14ac:dyDescent="0.2">
      <c r="A652" s="182"/>
      <c r="B652" s="182"/>
      <c r="C652" s="182"/>
      <c r="D652" s="182"/>
      <c r="E652" s="204"/>
      <c r="F652" s="204"/>
      <c r="G652" s="205"/>
      <c r="H652" s="205"/>
      <c r="I652" s="205"/>
      <c r="J652" s="205"/>
      <c r="K652" s="182"/>
      <c r="L652" s="182"/>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row>
    <row r="653" spans="1:36" x14ac:dyDescent="0.2">
      <c r="A653" s="182"/>
      <c r="B653" s="182"/>
      <c r="C653" s="182"/>
      <c r="D653" s="182"/>
      <c r="E653" s="204"/>
      <c r="F653" s="204"/>
      <c r="G653" s="205"/>
      <c r="H653" s="205"/>
      <c r="I653" s="205"/>
      <c r="J653" s="205"/>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row>
    <row r="654" spans="1:36" x14ac:dyDescent="0.2">
      <c r="A654" s="182"/>
      <c r="B654" s="182"/>
      <c r="C654" s="182"/>
      <c r="D654" s="182"/>
      <c r="E654" s="204"/>
      <c r="F654" s="204"/>
      <c r="G654" s="205"/>
      <c r="H654" s="205"/>
      <c r="I654" s="205"/>
      <c r="J654" s="205"/>
      <c r="K654" s="182"/>
      <c r="L654" s="182"/>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row>
    <row r="655" spans="1:36" x14ac:dyDescent="0.2">
      <c r="A655" s="182"/>
      <c r="B655" s="182"/>
      <c r="C655" s="182"/>
      <c r="D655" s="182"/>
      <c r="E655" s="204"/>
      <c r="F655" s="204"/>
      <c r="G655" s="205"/>
      <c r="H655" s="205"/>
      <c r="I655" s="205"/>
      <c r="J655" s="205"/>
      <c r="K655" s="182"/>
      <c r="L655" s="182"/>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row>
    <row r="656" spans="1:36" x14ac:dyDescent="0.2">
      <c r="A656" s="182"/>
      <c r="B656" s="182"/>
      <c r="C656" s="182"/>
      <c r="D656" s="182"/>
      <c r="E656" s="204"/>
      <c r="F656" s="204"/>
      <c r="G656" s="205"/>
      <c r="H656" s="205"/>
      <c r="I656" s="205"/>
      <c r="J656" s="205"/>
      <c r="K656" s="182"/>
      <c r="L656" s="182"/>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row>
    <row r="657" spans="1:36" x14ac:dyDescent="0.2">
      <c r="A657" s="182"/>
      <c r="B657" s="182"/>
      <c r="C657" s="182"/>
      <c r="D657" s="182"/>
      <c r="E657" s="204"/>
      <c r="F657" s="204"/>
      <c r="G657" s="205"/>
      <c r="H657" s="205"/>
      <c r="I657" s="205"/>
      <c r="J657" s="205"/>
      <c r="K657" s="182"/>
      <c r="L657" s="182"/>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row>
    <row r="658" spans="1:36" x14ac:dyDescent="0.2">
      <c r="A658" s="182"/>
      <c r="B658" s="182"/>
      <c r="C658" s="182"/>
      <c r="D658" s="182"/>
      <c r="E658" s="204"/>
      <c r="F658" s="204"/>
      <c r="G658" s="205"/>
      <c r="H658" s="205"/>
      <c r="I658" s="205"/>
      <c r="J658" s="205"/>
      <c r="K658" s="182"/>
      <c r="L658" s="182"/>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row>
    <row r="659" spans="1:36" x14ac:dyDescent="0.2">
      <c r="A659" s="182"/>
      <c r="B659" s="182"/>
      <c r="C659" s="182"/>
      <c r="D659" s="182"/>
      <c r="E659" s="204"/>
      <c r="F659" s="204"/>
      <c r="G659" s="205"/>
      <c r="H659" s="205"/>
      <c r="I659" s="205"/>
      <c r="J659" s="205"/>
      <c r="K659" s="182"/>
      <c r="L659" s="182"/>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row>
    <row r="660" spans="1:36" x14ac:dyDescent="0.2">
      <c r="A660" s="182"/>
      <c r="B660" s="182"/>
      <c r="C660" s="182"/>
      <c r="D660" s="182"/>
      <c r="E660" s="204"/>
      <c r="F660" s="204"/>
      <c r="G660" s="205"/>
      <c r="H660" s="205"/>
      <c r="I660" s="205"/>
      <c r="J660" s="205"/>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row>
    <row r="661" spans="1:36" x14ac:dyDescent="0.2">
      <c r="A661" s="182"/>
      <c r="B661" s="182"/>
      <c r="C661" s="182"/>
      <c r="D661" s="182"/>
      <c r="E661" s="204"/>
      <c r="F661" s="204"/>
      <c r="G661" s="205"/>
      <c r="H661" s="205"/>
      <c r="I661" s="205"/>
      <c r="J661" s="205"/>
      <c r="K661" s="182"/>
      <c r="L661" s="182"/>
      <c r="M661" s="182"/>
      <c r="N661" s="182"/>
      <c r="O661" s="182"/>
      <c r="P661" s="182"/>
      <c r="Q661" s="182"/>
      <c r="R661" s="182"/>
      <c r="S661" s="182"/>
      <c r="T661" s="182"/>
      <c r="U661" s="182"/>
      <c r="V661" s="182"/>
      <c r="W661" s="182"/>
      <c r="X661" s="182"/>
      <c r="Y661" s="182"/>
      <c r="Z661" s="182"/>
      <c r="AA661" s="182"/>
      <c r="AB661" s="182"/>
      <c r="AC661" s="182"/>
      <c r="AD661" s="182"/>
      <c r="AE661" s="182"/>
      <c r="AF661" s="182"/>
      <c r="AG661" s="182"/>
      <c r="AH661" s="182"/>
      <c r="AI661" s="182"/>
      <c r="AJ661" s="182"/>
    </row>
    <row r="662" spans="1:36" x14ac:dyDescent="0.2">
      <c r="A662" s="182"/>
      <c r="B662" s="182"/>
      <c r="C662" s="182"/>
      <c r="D662" s="182"/>
      <c r="E662" s="204"/>
      <c r="F662" s="204"/>
      <c r="G662" s="205"/>
      <c r="H662" s="205"/>
      <c r="I662" s="205"/>
      <c r="J662" s="205"/>
      <c r="K662" s="182"/>
      <c r="L662" s="182"/>
      <c r="M662" s="182"/>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row>
    <row r="663" spans="1:36" x14ac:dyDescent="0.2">
      <c r="A663" s="182"/>
      <c r="B663" s="182"/>
      <c r="C663" s="182"/>
      <c r="D663" s="182"/>
      <c r="E663" s="204"/>
      <c r="F663" s="204"/>
      <c r="G663" s="205"/>
      <c r="H663" s="205"/>
      <c r="I663" s="205"/>
      <c r="J663" s="205"/>
      <c r="K663" s="182"/>
      <c r="L663" s="182"/>
      <c r="M663" s="182"/>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row>
    <row r="664" spans="1:36" x14ac:dyDescent="0.2">
      <c r="A664" s="182"/>
      <c r="B664" s="182"/>
      <c r="C664" s="182"/>
      <c r="D664" s="182"/>
      <c r="E664" s="204"/>
      <c r="F664" s="204"/>
      <c r="G664" s="205"/>
      <c r="H664" s="205"/>
      <c r="I664" s="205"/>
      <c r="J664" s="205"/>
      <c r="K664" s="182"/>
      <c r="L664" s="182"/>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row>
    <row r="665" spans="1:36" x14ac:dyDescent="0.2">
      <c r="A665" s="182"/>
      <c r="B665" s="182"/>
      <c r="C665" s="182"/>
      <c r="D665" s="182"/>
      <c r="E665" s="204"/>
      <c r="F665" s="204"/>
      <c r="G665" s="205"/>
      <c r="H665" s="205"/>
      <c r="I665" s="205"/>
      <c r="J665" s="205"/>
      <c r="K665" s="182"/>
      <c r="L665" s="182"/>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row>
    <row r="666" spans="1:36" x14ac:dyDescent="0.2">
      <c r="A666" s="182"/>
      <c r="B666" s="182"/>
      <c r="C666" s="182"/>
      <c r="D666" s="182"/>
      <c r="E666" s="204"/>
      <c r="F666" s="204"/>
      <c r="G666" s="205"/>
      <c r="H666" s="205"/>
      <c r="I666" s="205"/>
      <c r="J666" s="205"/>
      <c r="K666" s="182"/>
      <c r="L666" s="182"/>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row>
    <row r="667" spans="1:36" x14ac:dyDescent="0.2">
      <c r="A667" s="182"/>
      <c r="B667" s="182"/>
      <c r="C667" s="182"/>
      <c r="D667" s="182"/>
      <c r="E667" s="204"/>
      <c r="F667" s="204"/>
      <c r="G667" s="205"/>
      <c r="H667" s="205"/>
      <c r="I667" s="205"/>
      <c r="J667" s="205"/>
      <c r="K667" s="182"/>
      <c r="L667" s="182"/>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row>
    <row r="668" spans="1:36" x14ac:dyDescent="0.2">
      <c r="A668" s="182"/>
      <c r="B668" s="182"/>
      <c r="C668" s="182"/>
      <c r="D668" s="182"/>
      <c r="E668" s="204"/>
      <c r="F668" s="204"/>
      <c r="G668" s="205"/>
      <c r="H668" s="205"/>
      <c r="I668" s="205"/>
      <c r="J668" s="205"/>
      <c r="K668" s="182"/>
      <c r="L668" s="182"/>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row>
    <row r="669" spans="1:36" x14ac:dyDescent="0.2">
      <c r="A669" s="182"/>
      <c r="B669" s="182"/>
      <c r="C669" s="182"/>
      <c r="D669" s="182"/>
      <c r="E669" s="204"/>
      <c r="F669" s="204"/>
      <c r="G669" s="205"/>
      <c r="H669" s="205"/>
      <c r="I669" s="205"/>
      <c r="J669" s="205"/>
      <c r="K669" s="182"/>
      <c r="L669" s="182"/>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row>
    <row r="670" spans="1:36" x14ac:dyDescent="0.2">
      <c r="A670" s="182"/>
      <c r="B670" s="182"/>
      <c r="C670" s="182"/>
      <c r="D670" s="182"/>
      <c r="E670" s="204"/>
      <c r="F670" s="204"/>
      <c r="G670" s="205"/>
      <c r="H670" s="205"/>
      <c r="I670" s="205"/>
      <c r="J670" s="205"/>
      <c r="K670" s="182"/>
      <c r="L670" s="182"/>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row>
    <row r="671" spans="1:36" x14ac:dyDescent="0.2">
      <c r="A671" s="182"/>
      <c r="B671" s="182"/>
      <c r="C671" s="182"/>
      <c r="D671" s="182"/>
      <c r="E671" s="204"/>
      <c r="F671" s="204"/>
      <c r="G671" s="205"/>
      <c r="H671" s="205"/>
      <c r="I671" s="205"/>
      <c r="J671" s="205"/>
      <c r="K671" s="182"/>
      <c r="L671" s="182"/>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row>
    <row r="672" spans="1:36" x14ac:dyDescent="0.2">
      <c r="A672" s="182"/>
      <c r="B672" s="182"/>
      <c r="C672" s="182"/>
      <c r="D672" s="182"/>
      <c r="E672" s="204"/>
      <c r="F672" s="204"/>
      <c r="G672" s="205"/>
      <c r="H672" s="205"/>
      <c r="I672" s="205"/>
      <c r="J672" s="205"/>
      <c r="K672" s="182"/>
      <c r="L672" s="182"/>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row>
    <row r="673" spans="1:36" x14ac:dyDescent="0.2">
      <c r="A673" s="182"/>
      <c r="B673" s="182"/>
      <c r="C673" s="182"/>
      <c r="D673" s="182"/>
      <c r="E673" s="204"/>
      <c r="F673" s="204"/>
      <c r="G673" s="205"/>
      <c r="H673" s="205"/>
      <c r="I673" s="205"/>
      <c r="J673" s="205"/>
      <c r="K673" s="182"/>
      <c r="L673" s="182"/>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row>
    <row r="674" spans="1:36" x14ac:dyDescent="0.2">
      <c r="A674" s="182"/>
      <c r="B674" s="182"/>
      <c r="C674" s="182"/>
      <c r="D674" s="182"/>
      <c r="E674" s="204"/>
      <c r="F674" s="204"/>
      <c r="G674" s="205"/>
      <c r="H674" s="205"/>
      <c r="I674" s="205"/>
      <c r="J674" s="205"/>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row>
    <row r="675" spans="1:36" x14ac:dyDescent="0.2">
      <c r="A675" s="182"/>
      <c r="B675" s="182"/>
      <c r="C675" s="182"/>
      <c r="D675" s="182"/>
      <c r="E675" s="204"/>
      <c r="F675" s="204"/>
      <c r="G675" s="205"/>
      <c r="H675" s="205"/>
      <c r="I675" s="205"/>
      <c r="J675" s="205"/>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row>
    <row r="676" spans="1:36" x14ac:dyDescent="0.2">
      <c r="A676" s="182"/>
      <c r="B676" s="182"/>
      <c r="C676" s="182"/>
      <c r="D676" s="182"/>
      <c r="E676" s="204"/>
      <c r="F676" s="204"/>
      <c r="G676" s="205"/>
      <c r="H676" s="205"/>
      <c r="I676" s="205"/>
      <c r="J676" s="205"/>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row>
    <row r="677" spans="1:36" x14ac:dyDescent="0.2">
      <c r="A677" s="182"/>
      <c r="B677" s="182"/>
      <c r="C677" s="182"/>
      <c r="D677" s="182"/>
      <c r="E677" s="204"/>
      <c r="F677" s="204"/>
      <c r="G677" s="205"/>
      <c r="H677" s="205"/>
      <c r="I677" s="205"/>
      <c r="J677" s="205"/>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row>
    <row r="678" spans="1:36" x14ac:dyDescent="0.2">
      <c r="A678" s="182"/>
      <c r="B678" s="182"/>
      <c r="C678" s="182"/>
      <c r="D678" s="182"/>
      <c r="E678" s="204"/>
      <c r="F678" s="204"/>
      <c r="G678" s="205"/>
      <c r="H678" s="205"/>
      <c r="I678" s="205"/>
      <c r="J678" s="205"/>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row>
    <row r="679" spans="1:36" x14ac:dyDescent="0.2">
      <c r="A679" s="182"/>
      <c r="B679" s="182"/>
      <c r="C679" s="182"/>
      <c r="D679" s="182"/>
      <c r="E679" s="204"/>
      <c r="F679" s="204"/>
      <c r="G679" s="205"/>
      <c r="H679" s="205"/>
      <c r="I679" s="205"/>
      <c r="J679" s="205"/>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row>
    <row r="680" spans="1:36" x14ac:dyDescent="0.2">
      <c r="A680" s="182"/>
      <c r="B680" s="182"/>
      <c r="C680" s="182"/>
      <c r="D680" s="182"/>
      <c r="E680" s="204"/>
      <c r="F680" s="204"/>
      <c r="G680" s="205"/>
      <c r="H680" s="205"/>
      <c r="I680" s="205"/>
      <c r="J680" s="205"/>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row>
    <row r="681" spans="1:36" x14ac:dyDescent="0.2">
      <c r="A681" s="182"/>
      <c r="B681" s="182"/>
      <c r="C681" s="182"/>
      <c r="D681" s="182"/>
      <c r="E681" s="204"/>
      <c r="F681" s="204"/>
      <c r="G681" s="205"/>
      <c r="H681" s="205"/>
      <c r="I681" s="205"/>
      <c r="J681" s="205"/>
      <c r="K681" s="182"/>
      <c r="L681" s="182"/>
      <c r="M681" s="182"/>
      <c r="N681" s="182"/>
      <c r="O681" s="182"/>
      <c r="P681" s="182"/>
      <c r="Q681" s="182"/>
      <c r="R681" s="182"/>
      <c r="S681" s="182"/>
      <c r="T681" s="182"/>
      <c r="U681" s="182"/>
      <c r="V681" s="182"/>
      <c r="W681" s="182"/>
      <c r="X681" s="182"/>
      <c r="Y681" s="182"/>
      <c r="Z681" s="182"/>
      <c r="AA681" s="182"/>
      <c r="AB681" s="182"/>
      <c r="AC681" s="182"/>
      <c r="AD681" s="182"/>
      <c r="AE681" s="182"/>
      <c r="AF681" s="182"/>
      <c r="AG681" s="182"/>
      <c r="AH681" s="182"/>
      <c r="AI681" s="182"/>
      <c r="AJ681" s="182"/>
    </row>
    <row r="682" spans="1:36" x14ac:dyDescent="0.2">
      <c r="A682" s="182"/>
      <c r="B682" s="182"/>
      <c r="C682" s="182"/>
      <c r="D682" s="182"/>
      <c r="E682" s="204"/>
      <c r="F682" s="204"/>
      <c r="G682" s="205"/>
      <c r="H682" s="205"/>
      <c r="I682" s="205"/>
      <c r="J682" s="205"/>
      <c r="K682" s="182"/>
      <c r="L682" s="182"/>
      <c r="M682" s="182"/>
      <c r="N682" s="182"/>
      <c r="O682" s="182"/>
      <c r="P682" s="182"/>
      <c r="Q682" s="182"/>
      <c r="R682" s="182"/>
      <c r="S682" s="182"/>
      <c r="T682" s="182"/>
      <c r="U682" s="182"/>
      <c r="V682" s="182"/>
      <c r="W682" s="182"/>
      <c r="X682" s="182"/>
      <c r="Y682" s="182"/>
      <c r="Z682" s="182"/>
      <c r="AA682" s="182"/>
      <c r="AB682" s="182"/>
      <c r="AC682" s="182"/>
      <c r="AD682" s="182"/>
      <c r="AE682" s="182"/>
      <c r="AF682" s="182"/>
      <c r="AG682" s="182"/>
      <c r="AH682" s="182"/>
      <c r="AI682" s="182"/>
      <c r="AJ682" s="182"/>
    </row>
    <row r="683" spans="1:36" x14ac:dyDescent="0.2">
      <c r="A683" s="182"/>
      <c r="B683" s="182"/>
      <c r="C683" s="182"/>
      <c r="D683" s="182"/>
      <c r="E683" s="204"/>
      <c r="F683" s="204"/>
      <c r="G683" s="205"/>
      <c r="H683" s="205"/>
      <c r="I683" s="205"/>
      <c r="J683" s="205"/>
      <c r="K683" s="182"/>
      <c r="L683" s="182"/>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row>
    <row r="684" spans="1:36" x14ac:dyDescent="0.2">
      <c r="A684" s="182"/>
      <c r="B684" s="182"/>
      <c r="C684" s="182"/>
      <c r="D684" s="182"/>
      <c r="E684" s="204"/>
      <c r="F684" s="204"/>
      <c r="G684" s="205"/>
      <c r="H684" s="205"/>
      <c r="I684" s="205"/>
      <c r="J684" s="205"/>
      <c r="K684" s="182"/>
      <c r="L684" s="182"/>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row>
    <row r="685" spans="1:36" x14ac:dyDescent="0.2">
      <c r="A685" s="182"/>
      <c r="B685" s="182"/>
      <c r="C685" s="182"/>
      <c r="D685" s="182"/>
      <c r="E685" s="204"/>
      <c r="F685" s="204"/>
      <c r="G685" s="205"/>
      <c r="H685" s="205"/>
      <c r="I685" s="205"/>
      <c r="J685" s="205"/>
      <c r="K685" s="182"/>
      <c r="L685" s="182"/>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row>
    <row r="686" spans="1:36" x14ac:dyDescent="0.2">
      <c r="A686" s="182"/>
      <c r="B686" s="182"/>
      <c r="C686" s="182"/>
      <c r="D686" s="182"/>
      <c r="E686" s="204"/>
      <c r="F686" s="204"/>
      <c r="G686" s="205"/>
      <c r="H686" s="205"/>
      <c r="I686" s="205"/>
      <c r="J686" s="205"/>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row>
    <row r="687" spans="1:36" x14ac:dyDescent="0.2">
      <c r="A687" s="182"/>
      <c r="B687" s="182"/>
      <c r="C687" s="182"/>
      <c r="D687" s="182"/>
      <c r="E687" s="204"/>
      <c r="F687" s="204"/>
      <c r="G687" s="205"/>
      <c r="H687" s="205"/>
      <c r="I687" s="205"/>
      <c r="J687" s="205"/>
      <c r="K687" s="182"/>
      <c r="L687" s="182"/>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row>
    <row r="688" spans="1:36" x14ac:dyDescent="0.2">
      <c r="A688" s="182"/>
      <c r="B688" s="182"/>
      <c r="C688" s="182"/>
      <c r="D688" s="182"/>
      <c r="E688" s="204"/>
      <c r="F688" s="204"/>
      <c r="G688" s="205"/>
      <c r="H688" s="205"/>
      <c r="I688" s="205"/>
      <c r="J688" s="205"/>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row>
    <row r="689" spans="1:36" x14ac:dyDescent="0.2">
      <c r="A689" s="182"/>
      <c r="B689" s="182"/>
      <c r="C689" s="182"/>
      <c r="D689" s="182"/>
      <c r="E689" s="204"/>
      <c r="F689" s="204"/>
      <c r="G689" s="205"/>
      <c r="H689" s="205"/>
      <c r="I689" s="205"/>
      <c r="J689" s="205"/>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row>
    <row r="690" spans="1:36" x14ac:dyDescent="0.2">
      <c r="A690" s="182"/>
      <c r="B690" s="182"/>
      <c r="C690" s="182"/>
      <c r="D690" s="182"/>
      <c r="E690" s="204"/>
      <c r="F690" s="204"/>
      <c r="G690" s="205"/>
      <c r="H690" s="205"/>
      <c r="I690" s="205"/>
      <c r="J690" s="205"/>
      <c r="K690" s="182"/>
      <c r="L690" s="182"/>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row>
    <row r="691" spans="1:36" x14ac:dyDescent="0.2">
      <c r="A691" s="182"/>
      <c r="B691" s="182"/>
      <c r="C691" s="182"/>
      <c r="D691" s="182"/>
      <c r="E691" s="204"/>
      <c r="F691" s="204"/>
      <c r="G691" s="205"/>
      <c r="H691" s="205"/>
      <c r="I691" s="205"/>
      <c r="J691" s="205"/>
      <c r="K691" s="182"/>
      <c r="L691" s="182"/>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row>
    <row r="692" spans="1:36" x14ac:dyDescent="0.2">
      <c r="A692" s="182"/>
      <c r="B692" s="182"/>
      <c r="C692" s="182"/>
      <c r="D692" s="182"/>
      <c r="E692" s="204"/>
      <c r="F692" s="204"/>
      <c r="G692" s="205"/>
      <c r="H692" s="205"/>
      <c r="I692" s="205"/>
      <c r="J692" s="205"/>
      <c r="K692" s="182"/>
      <c r="L692" s="182"/>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row>
    <row r="693" spans="1:36" x14ac:dyDescent="0.2">
      <c r="A693" s="182"/>
      <c r="B693" s="182"/>
      <c r="C693" s="182"/>
      <c r="D693" s="182"/>
      <c r="E693" s="204"/>
      <c r="F693" s="204"/>
      <c r="G693" s="205"/>
      <c r="H693" s="205"/>
      <c r="I693" s="205"/>
      <c r="J693" s="205"/>
      <c r="K693" s="182"/>
      <c r="L693" s="182"/>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row>
    <row r="694" spans="1:36" x14ac:dyDescent="0.2">
      <c r="A694" s="182"/>
      <c r="B694" s="182"/>
      <c r="C694" s="182"/>
      <c r="D694" s="182"/>
      <c r="E694" s="204"/>
      <c r="F694" s="204"/>
      <c r="G694" s="205"/>
      <c r="H694" s="205"/>
      <c r="I694" s="205"/>
      <c r="J694" s="205"/>
      <c r="K694" s="182"/>
      <c r="L694" s="182"/>
      <c r="M694" s="182"/>
      <c r="N694" s="182"/>
      <c r="O694" s="182"/>
      <c r="P694" s="182"/>
      <c r="Q694" s="182"/>
      <c r="R694" s="182"/>
      <c r="S694" s="182"/>
      <c r="T694" s="182"/>
      <c r="U694" s="182"/>
      <c r="V694" s="182"/>
      <c r="W694" s="182"/>
      <c r="X694" s="182"/>
      <c r="Y694" s="182"/>
      <c r="Z694" s="182"/>
      <c r="AA694" s="182"/>
      <c r="AB694" s="182"/>
      <c r="AC694" s="182"/>
      <c r="AD694" s="182"/>
      <c r="AE694" s="182"/>
      <c r="AF694" s="182"/>
      <c r="AG694" s="182"/>
      <c r="AH694" s="182"/>
      <c r="AI694" s="182"/>
      <c r="AJ694" s="182"/>
    </row>
    <row r="695" spans="1:36" x14ac:dyDescent="0.2">
      <c r="A695" s="182"/>
      <c r="B695" s="182"/>
      <c r="C695" s="182"/>
      <c r="D695" s="182"/>
      <c r="E695" s="204"/>
      <c r="F695" s="204"/>
      <c r="G695" s="205"/>
      <c r="H695" s="205"/>
      <c r="I695" s="205"/>
      <c r="J695" s="205"/>
      <c r="K695" s="182"/>
      <c r="L695" s="182"/>
      <c r="M695" s="182"/>
      <c r="N695" s="182"/>
      <c r="O695" s="182"/>
      <c r="P695" s="182"/>
      <c r="Q695" s="182"/>
      <c r="R695" s="182"/>
      <c r="S695" s="182"/>
      <c r="T695" s="182"/>
      <c r="U695" s="182"/>
      <c r="V695" s="182"/>
      <c r="W695" s="182"/>
      <c r="X695" s="182"/>
      <c r="Y695" s="182"/>
      <c r="Z695" s="182"/>
      <c r="AA695" s="182"/>
      <c r="AB695" s="182"/>
      <c r="AC695" s="182"/>
      <c r="AD695" s="182"/>
      <c r="AE695" s="182"/>
      <c r="AF695" s="182"/>
      <c r="AG695" s="182"/>
      <c r="AH695" s="182"/>
      <c r="AI695" s="182"/>
      <c r="AJ695" s="182"/>
    </row>
    <row r="696" spans="1:36" x14ac:dyDescent="0.2">
      <c r="A696" s="182"/>
      <c r="B696" s="182"/>
      <c r="C696" s="182"/>
      <c r="D696" s="182"/>
      <c r="E696" s="204"/>
      <c r="F696" s="204"/>
      <c r="G696" s="205"/>
      <c r="H696" s="205"/>
      <c r="I696" s="205"/>
      <c r="J696" s="205"/>
      <c r="K696" s="182"/>
      <c r="L696" s="182"/>
      <c r="M696" s="182"/>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row>
    <row r="697" spans="1:36" x14ac:dyDescent="0.2">
      <c r="A697" s="182"/>
      <c r="B697" s="182"/>
      <c r="C697" s="182"/>
      <c r="D697" s="182"/>
      <c r="E697" s="204"/>
      <c r="F697" s="204"/>
      <c r="G697" s="205"/>
      <c r="H697" s="205"/>
      <c r="I697" s="205"/>
      <c r="J697" s="205"/>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row>
    <row r="698" spans="1:36" x14ac:dyDescent="0.2">
      <c r="A698" s="182"/>
      <c r="B698" s="182"/>
      <c r="C698" s="182"/>
      <c r="D698" s="182"/>
      <c r="E698" s="204"/>
      <c r="F698" s="204"/>
      <c r="G698" s="205"/>
      <c r="H698" s="205"/>
      <c r="I698" s="205"/>
      <c r="J698" s="205"/>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row>
    <row r="699" spans="1:36" x14ac:dyDescent="0.2">
      <c r="A699" s="182"/>
      <c r="B699" s="182"/>
      <c r="C699" s="182"/>
      <c r="D699" s="182"/>
      <c r="E699" s="204"/>
      <c r="F699" s="204"/>
      <c r="G699" s="205"/>
      <c r="H699" s="205"/>
      <c r="I699" s="205"/>
      <c r="J699" s="205"/>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row>
    <row r="700" spans="1:36" x14ac:dyDescent="0.2">
      <c r="A700" s="182"/>
      <c r="B700" s="182"/>
      <c r="C700" s="182"/>
      <c r="D700" s="182"/>
      <c r="E700" s="204"/>
      <c r="F700" s="204"/>
      <c r="G700" s="205"/>
      <c r="H700" s="205"/>
      <c r="I700" s="205"/>
      <c r="J700" s="205"/>
      <c r="K700" s="182"/>
      <c r="L700" s="182"/>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row>
    <row r="701" spans="1:36" x14ac:dyDescent="0.2">
      <c r="A701" s="182"/>
      <c r="B701" s="182"/>
      <c r="C701" s="182"/>
      <c r="D701" s="182"/>
      <c r="E701" s="204"/>
      <c r="F701" s="204"/>
      <c r="G701" s="205"/>
      <c r="H701" s="205"/>
      <c r="I701" s="205"/>
      <c r="J701" s="205"/>
      <c r="K701" s="182"/>
      <c r="L701" s="182"/>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row>
    <row r="702" spans="1:36" x14ac:dyDescent="0.2">
      <c r="A702" s="182"/>
      <c r="B702" s="182"/>
      <c r="C702" s="182"/>
      <c r="D702" s="182"/>
      <c r="E702" s="204"/>
      <c r="F702" s="204"/>
      <c r="G702" s="205"/>
      <c r="H702" s="205"/>
      <c r="I702" s="205"/>
      <c r="J702" s="205"/>
      <c r="K702" s="182"/>
      <c r="L702" s="182"/>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row>
    <row r="703" spans="1:36" x14ac:dyDescent="0.2">
      <c r="A703" s="182"/>
      <c r="B703" s="182"/>
      <c r="C703" s="182"/>
      <c r="D703" s="182"/>
      <c r="E703" s="204"/>
      <c r="F703" s="204"/>
      <c r="G703" s="205"/>
      <c r="H703" s="205"/>
      <c r="I703" s="205"/>
      <c r="J703" s="205"/>
      <c r="K703" s="182"/>
      <c r="L703" s="182"/>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row>
    <row r="704" spans="1:36" x14ac:dyDescent="0.2">
      <c r="A704" s="182"/>
      <c r="B704" s="182"/>
      <c r="C704" s="182"/>
      <c r="D704" s="182"/>
      <c r="E704" s="204"/>
      <c r="F704" s="204"/>
      <c r="G704" s="205"/>
      <c r="H704" s="205"/>
      <c r="I704" s="205"/>
      <c r="J704" s="205"/>
      <c r="K704" s="182"/>
      <c r="L704" s="182"/>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row>
    <row r="705" spans="1:36" x14ac:dyDescent="0.2">
      <c r="A705" s="182"/>
      <c r="B705" s="182"/>
      <c r="C705" s="182"/>
      <c r="D705" s="182"/>
      <c r="E705" s="204"/>
      <c r="F705" s="204"/>
      <c r="G705" s="205"/>
      <c r="H705" s="205"/>
      <c r="I705" s="205"/>
      <c r="J705" s="205"/>
      <c r="K705" s="182"/>
      <c r="L705" s="182"/>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row>
    <row r="706" spans="1:36" x14ac:dyDescent="0.2">
      <c r="A706" s="182"/>
      <c r="B706" s="182"/>
      <c r="C706" s="182"/>
      <c r="D706" s="182"/>
      <c r="E706" s="204"/>
      <c r="F706" s="204"/>
      <c r="G706" s="205"/>
      <c r="H706" s="205"/>
      <c r="I706" s="205"/>
      <c r="J706" s="205"/>
      <c r="K706" s="182"/>
      <c r="L706" s="182"/>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row>
    <row r="707" spans="1:36" x14ac:dyDescent="0.2">
      <c r="A707" s="182"/>
      <c r="B707" s="182"/>
      <c r="C707" s="182"/>
      <c r="D707" s="182"/>
      <c r="E707" s="204"/>
      <c r="F707" s="204"/>
      <c r="G707" s="205"/>
      <c r="H707" s="205"/>
      <c r="I707" s="205"/>
      <c r="J707" s="205"/>
      <c r="K707" s="182"/>
      <c r="L707" s="182"/>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row>
    <row r="708" spans="1:36" x14ac:dyDescent="0.2">
      <c r="A708" s="182"/>
      <c r="B708" s="182"/>
      <c r="C708" s="182"/>
      <c r="D708" s="182"/>
      <c r="E708" s="204"/>
      <c r="F708" s="204"/>
      <c r="G708" s="205"/>
      <c r="H708" s="205"/>
      <c r="I708" s="205"/>
      <c r="J708" s="205"/>
      <c r="K708" s="182"/>
      <c r="L708" s="182"/>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row>
    <row r="709" spans="1:36" x14ac:dyDescent="0.2">
      <c r="A709" s="182"/>
      <c r="B709" s="182"/>
      <c r="C709" s="182"/>
      <c r="D709" s="182"/>
      <c r="E709" s="204"/>
      <c r="F709" s="204"/>
      <c r="G709" s="205"/>
      <c r="H709" s="205"/>
      <c r="I709" s="205"/>
      <c r="J709" s="205"/>
      <c r="K709" s="182"/>
      <c r="L709" s="182"/>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row>
    <row r="710" spans="1:36" x14ac:dyDescent="0.2">
      <c r="A710" s="182"/>
      <c r="B710" s="182"/>
      <c r="C710" s="182"/>
      <c r="D710" s="182"/>
      <c r="E710" s="204"/>
      <c r="F710" s="204"/>
      <c r="G710" s="205"/>
      <c r="H710" s="205"/>
      <c r="I710" s="205"/>
      <c r="J710" s="205"/>
      <c r="K710" s="182"/>
      <c r="L710" s="182"/>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row>
    <row r="711" spans="1:36" x14ac:dyDescent="0.2">
      <c r="A711" s="182"/>
      <c r="B711" s="182"/>
      <c r="C711" s="182"/>
      <c r="D711" s="182"/>
      <c r="E711" s="204"/>
      <c r="F711" s="204"/>
      <c r="G711" s="205"/>
      <c r="H711" s="205"/>
      <c r="I711" s="205"/>
      <c r="J711" s="205"/>
      <c r="K711" s="182"/>
      <c r="L711" s="182"/>
      <c r="M711" s="182"/>
      <c r="N711" s="182"/>
      <c r="O711" s="182"/>
      <c r="P711" s="182"/>
      <c r="Q711" s="182"/>
      <c r="R711" s="182"/>
      <c r="S711" s="182"/>
      <c r="T711" s="182"/>
      <c r="U711" s="182"/>
      <c r="V711" s="182"/>
      <c r="W711" s="182"/>
      <c r="X711" s="182"/>
      <c r="Y711" s="182"/>
      <c r="Z711" s="182"/>
      <c r="AA711" s="182"/>
      <c r="AB711" s="182"/>
      <c r="AC711" s="182"/>
      <c r="AD711" s="182"/>
      <c r="AE711" s="182"/>
      <c r="AF711" s="182"/>
      <c r="AG711" s="182"/>
      <c r="AH711" s="182"/>
      <c r="AI711" s="182"/>
      <c r="AJ711" s="182"/>
    </row>
    <row r="712" spans="1:36" x14ac:dyDescent="0.2">
      <c r="A712" s="182"/>
      <c r="B712" s="182"/>
      <c r="C712" s="182"/>
      <c r="D712" s="182"/>
      <c r="E712" s="204"/>
      <c r="F712" s="204"/>
      <c r="G712" s="205"/>
      <c r="H712" s="205"/>
      <c r="I712" s="205"/>
      <c r="J712" s="205"/>
      <c r="K712" s="182"/>
      <c r="L712" s="182"/>
      <c r="M712" s="182"/>
      <c r="N712" s="182"/>
      <c r="O712" s="182"/>
      <c r="P712" s="182"/>
      <c r="Q712" s="182"/>
      <c r="R712" s="182"/>
      <c r="S712" s="182"/>
      <c r="T712" s="182"/>
      <c r="U712" s="182"/>
      <c r="V712" s="182"/>
      <c r="W712" s="182"/>
      <c r="X712" s="182"/>
      <c r="Y712" s="182"/>
      <c r="Z712" s="182"/>
      <c r="AA712" s="182"/>
      <c r="AB712" s="182"/>
      <c r="AC712" s="182"/>
      <c r="AD712" s="182"/>
      <c r="AE712" s="182"/>
      <c r="AF712" s="182"/>
      <c r="AG712" s="182"/>
      <c r="AH712" s="182"/>
      <c r="AI712" s="182"/>
      <c r="AJ712" s="182"/>
    </row>
    <row r="713" spans="1:36" x14ac:dyDescent="0.2">
      <c r="A713" s="182"/>
      <c r="B713" s="182"/>
      <c r="C713" s="182"/>
      <c r="D713" s="182"/>
      <c r="E713" s="204"/>
      <c r="F713" s="204"/>
      <c r="G713" s="205"/>
      <c r="H713" s="205"/>
      <c r="I713" s="205"/>
      <c r="J713" s="205"/>
      <c r="K713" s="182"/>
      <c r="L713" s="182"/>
      <c r="M713" s="182"/>
      <c r="N713" s="182"/>
      <c r="O713" s="182"/>
      <c r="P713" s="182"/>
      <c r="Q713" s="182"/>
      <c r="R713" s="182"/>
      <c r="S713" s="182"/>
      <c r="T713" s="182"/>
      <c r="U713" s="182"/>
      <c r="V713" s="182"/>
      <c r="W713" s="182"/>
      <c r="X713" s="182"/>
      <c r="Y713" s="182"/>
      <c r="Z713" s="182"/>
      <c r="AA713" s="182"/>
      <c r="AB713" s="182"/>
      <c r="AC713" s="182"/>
      <c r="AD713" s="182"/>
      <c r="AE713" s="182"/>
      <c r="AF713" s="182"/>
      <c r="AG713" s="182"/>
      <c r="AH713" s="182"/>
      <c r="AI713" s="182"/>
      <c r="AJ713" s="182"/>
    </row>
    <row r="714" spans="1:36" x14ac:dyDescent="0.2">
      <c r="A714" s="182"/>
      <c r="B714" s="182"/>
      <c r="C714" s="182"/>
      <c r="D714" s="182"/>
      <c r="E714" s="204"/>
      <c r="F714" s="204"/>
      <c r="G714" s="205"/>
      <c r="H714" s="205"/>
      <c r="I714" s="205"/>
      <c r="J714" s="205"/>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row>
    <row r="715" spans="1:36" x14ac:dyDescent="0.2">
      <c r="A715" s="182"/>
      <c r="B715" s="182"/>
      <c r="C715" s="182"/>
      <c r="D715" s="182"/>
      <c r="E715" s="204"/>
      <c r="F715" s="204"/>
      <c r="G715" s="205"/>
      <c r="H715" s="205"/>
      <c r="I715" s="205"/>
      <c r="J715" s="205"/>
      <c r="K715" s="182"/>
      <c r="L715" s="182"/>
      <c r="M715" s="182"/>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row>
    <row r="716" spans="1:36" x14ac:dyDescent="0.2">
      <c r="A716" s="182"/>
      <c r="B716" s="182"/>
      <c r="C716" s="182"/>
      <c r="D716" s="182"/>
      <c r="E716" s="204"/>
      <c r="F716" s="204"/>
      <c r="G716" s="205"/>
      <c r="H716" s="205"/>
      <c r="I716" s="205"/>
      <c r="J716" s="205"/>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row>
    <row r="717" spans="1:36" x14ac:dyDescent="0.2">
      <c r="A717" s="182"/>
      <c r="B717" s="182"/>
      <c r="C717" s="182"/>
      <c r="D717" s="182"/>
      <c r="E717" s="204"/>
      <c r="F717" s="204"/>
      <c r="G717" s="205"/>
      <c r="H717" s="205"/>
      <c r="I717" s="205"/>
      <c r="J717" s="205"/>
      <c r="K717" s="182"/>
      <c r="L717" s="182"/>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row>
    <row r="718" spans="1:36" x14ac:dyDescent="0.2">
      <c r="A718" s="182"/>
      <c r="B718" s="182"/>
      <c r="C718" s="182"/>
      <c r="D718" s="182"/>
      <c r="E718" s="204"/>
      <c r="F718" s="204"/>
      <c r="G718" s="205"/>
      <c r="H718" s="205"/>
      <c r="I718" s="205"/>
      <c r="J718" s="205"/>
      <c r="K718" s="182"/>
      <c r="L718" s="182"/>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row>
    <row r="719" spans="1:36" x14ac:dyDescent="0.2">
      <c r="A719" s="182"/>
      <c r="B719" s="182"/>
      <c r="C719" s="182"/>
      <c r="D719" s="182"/>
      <c r="E719" s="204"/>
      <c r="F719" s="204"/>
      <c r="G719" s="205"/>
      <c r="H719" s="205"/>
      <c r="I719" s="205"/>
      <c r="J719" s="205"/>
      <c r="K719" s="182"/>
      <c r="L719" s="182"/>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row>
    <row r="720" spans="1:36" x14ac:dyDescent="0.2">
      <c r="A720" s="182"/>
      <c r="B720" s="182"/>
      <c r="C720" s="182"/>
      <c r="D720" s="182"/>
      <c r="E720" s="204"/>
      <c r="F720" s="204"/>
      <c r="G720" s="205"/>
      <c r="H720" s="205"/>
      <c r="I720" s="205"/>
      <c r="J720" s="205"/>
      <c r="K720" s="182"/>
      <c r="L720" s="182"/>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row>
    <row r="721" spans="1:36" x14ac:dyDescent="0.2">
      <c r="A721" s="182"/>
      <c r="B721" s="182"/>
      <c r="C721" s="182"/>
      <c r="D721" s="182"/>
      <c r="E721" s="204"/>
      <c r="F721" s="204"/>
      <c r="G721" s="205"/>
      <c r="H721" s="205"/>
      <c r="I721" s="205"/>
      <c r="J721" s="205"/>
      <c r="K721" s="182"/>
      <c r="L721" s="182"/>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row>
    <row r="722" spans="1:36" x14ac:dyDescent="0.2">
      <c r="A722" s="182"/>
      <c r="B722" s="182"/>
      <c r="C722" s="182"/>
      <c r="D722" s="182"/>
      <c r="E722" s="204"/>
      <c r="F722" s="204"/>
      <c r="G722" s="205"/>
      <c r="H722" s="205"/>
      <c r="I722" s="205"/>
      <c r="J722" s="205"/>
      <c r="K722" s="182"/>
      <c r="L722" s="182"/>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row>
    <row r="723" spans="1:36" x14ac:dyDescent="0.2">
      <c r="A723" s="182"/>
      <c r="B723" s="182"/>
      <c r="C723" s="182"/>
      <c r="D723" s="182"/>
      <c r="E723" s="204"/>
      <c r="F723" s="204"/>
      <c r="G723" s="205"/>
      <c r="H723" s="205"/>
      <c r="I723" s="205"/>
      <c r="J723" s="205"/>
      <c r="K723" s="182"/>
      <c r="L723" s="182"/>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row>
    <row r="724" spans="1:36" x14ac:dyDescent="0.2">
      <c r="A724" s="182"/>
      <c r="B724" s="182"/>
      <c r="C724" s="182"/>
      <c r="D724" s="182"/>
      <c r="E724" s="204"/>
      <c r="F724" s="204"/>
      <c r="G724" s="205"/>
      <c r="H724" s="205"/>
      <c r="I724" s="205"/>
      <c r="J724" s="205"/>
      <c r="K724" s="182"/>
      <c r="L724" s="182"/>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row>
    <row r="725" spans="1:36" x14ac:dyDescent="0.2">
      <c r="A725" s="182"/>
      <c r="B725" s="182"/>
      <c r="C725" s="182"/>
      <c r="D725" s="182"/>
      <c r="E725" s="204"/>
      <c r="F725" s="204"/>
      <c r="G725" s="205"/>
      <c r="H725" s="205"/>
      <c r="I725" s="205"/>
      <c r="J725" s="205"/>
      <c r="K725" s="182"/>
      <c r="L725" s="182"/>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row>
    <row r="726" spans="1:36" x14ac:dyDescent="0.2">
      <c r="A726" s="182"/>
      <c r="B726" s="182"/>
      <c r="C726" s="182"/>
      <c r="D726" s="182"/>
      <c r="E726" s="204"/>
      <c r="F726" s="204"/>
      <c r="G726" s="205"/>
      <c r="H726" s="205"/>
      <c r="I726" s="205"/>
      <c r="J726" s="205"/>
      <c r="K726" s="182"/>
      <c r="L726" s="182"/>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row>
    <row r="727" spans="1:36" x14ac:dyDescent="0.2">
      <c r="A727" s="182"/>
      <c r="B727" s="182"/>
      <c r="C727" s="182"/>
      <c r="D727" s="182"/>
      <c r="E727" s="204"/>
      <c r="F727" s="204"/>
      <c r="G727" s="205"/>
      <c r="H727" s="205"/>
      <c r="I727" s="205"/>
      <c r="J727" s="205"/>
      <c r="K727" s="182"/>
      <c r="L727" s="182"/>
      <c r="M727" s="182"/>
      <c r="N727" s="182"/>
      <c r="O727" s="182"/>
      <c r="P727" s="182"/>
      <c r="Q727" s="182"/>
      <c r="R727" s="182"/>
      <c r="S727" s="182"/>
      <c r="T727" s="182"/>
      <c r="U727" s="182"/>
      <c r="V727" s="182"/>
      <c r="W727" s="182"/>
      <c r="X727" s="182"/>
      <c r="Y727" s="182"/>
      <c r="Z727" s="182"/>
      <c r="AA727" s="182"/>
      <c r="AB727" s="182"/>
      <c r="AC727" s="182"/>
      <c r="AD727" s="182"/>
      <c r="AE727" s="182"/>
      <c r="AF727" s="182"/>
      <c r="AG727" s="182"/>
      <c r="AH727" s="182"/>
      <c r="AI727" s="182"/>
      <c r="AJ727" s="182"/>
    </row>
    <row r="728" spans="1:36" x14ac:dyDescent="0.2">
      <c r="A728" s="182"/>
      <c r="B728" s="182"/>
      <c r="C728" s="182"/>
      <c r="D728" s="182"/>
      <c r="E728" s="204"/>
      <c r="F728" s="204"/>
      <c r="G728" s="205"/>
      <c r="H728" s="205"/>
      <c r="I728" s="205"/>
      <c r="J728" s="205"/>
      <c r="K728" s="182"/>
      <c r="L728" s="182"/>
      <c r="M728" s="182"/>
      <c r="N728" s="182"/>
      <c r="O728" s="182"/>
      <c r="P728" s="182"/>
      <c r="Q728" s="182"/>
      <c r="R728" s="182"/>
      <c r="S728" s="182"/>
      <c r="T728" s="182"/>
      <c r="U728" s="182"/>
      <c r="V728" s="182"/>
      <c r="W728" s="182"/>
      <c r="X728" s="182"/>
      <c r="Y728" s="182"/>
      <c r="Z728" s="182"/>
      <c r="AA728" s="182"/>
      <c r="AB728" s="182"/>
      <c r="AC728" s="182"/>
      <c r="AD728" s="182"/>
      <c r="AE728" s="182"/>
      <c r="AF728" s="182"/>
      <c r="AG728" s="182"/>
      <c r="AH728" s="182"/>
      <c r="AI728" s="182"/>
      <c r="AJ728" s="182"/>
    </row>
    <row r="729" spans="1:36" x14ac:dyDescent="0.2">
      <c r="A729" s="182"/>
      <c r="B729" s="182"/>
      <c r="C729" s="182"/>
      <c r="D729" s="182"/>
      <c r="E729" s="204"/>
      <c r="F729" s="204"/>
      <c r="G729" s="205"/>
      <c r="H729" s="205"/>
      <c r="I729" s="205"/>
      <c r="J729" s="205"/>
      <c r="K729" s="182"/>
      <c r="L729" s="182"/>
      <c r="M729" s="182"/>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row>
    <row r="730" spans="1:36" x14ac:dyDescent="0.2">
      <c r="A730" s="182"/>
      <c r="B730" s="182"/>
      <c r="C730" s="182"/>
      <c r="D730" s="182"/>
      <c r="E730" s="204"/>
      <c r="F730" s="204"/>
      <c r="G730" s="205"/>
      <c r="H730" s="205"/>
      <c r="I730" s="205"/>
      <c r="J730" s="205"/>
      <c r="K730" s="182"/>
      <c r="L730" s="182"/>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row>
    <row r="731" spans="1:36" x14ac:dyDescent="0.2">
      <c r="A731" s="182"/>
      <c r="B731" s="182"/>
      <c r="C731" s="182"/>
      <c r="D731" s="182"/>
      <c r="E731" s="204"/>
      <c r="F731" s="204"/>
      <c r="G731" s="205"/>
      <c r="H731" s="205"/>
      <c r="I731" s="205"/>
      <c r="J731" s="205"/>
      <c r="K731" s="182"/>
      <c r="L731" s="182"/>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row>
    <row r="732" spans="1:36" x14ac:dyDescent="0.2">
      <c r="A732" s="182"/>
      <c r="B732" s="182"/>
      <c r="C732" s="182"/>
      <c r="D732" s="182"/>
      <c r="E732" s="204"/>
      <c r="F732" s="204"/>
      <c r="G732" s="205"/>
      <c r="H732" s="205"/>
      <c r="I732" s="205"/>
      <c r="J732" s="205"/>
      <c r="K732" s="182"/>
      <c r="L732" s="182"/>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row>
    <row r="733" spans="1:36" x14ac:dyDescent="0.2">
      <c r="A733" s="182"/>
      <c r="B733" s="182"/>
      <c r="C733" s="182"/>
      <c r="D733" s="182"/>
      <c r="E733" s="204"/>
      <c r="F733" s="204"/>
      <c r="G733" s="205"/>
      <c r="H733" s="205"/>
      <c r="I733" s="205"/>
      <c r="J733" s="205"/>
      <c r="K733" s="182"/>
      <c r="L733" s="182"/>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row>
    <row r="734" spans="1:36" x14ac:dyDescent="0.2">
      <c r="A734" s="182"/>
      <c r="B734" s="182"/>
      <c r="C734" s="182"/>
      <c r="D734" s="182"/>
      <c r="E734" s="204"/>
      <c r="F734" s="204"/>
      <c r="G734" s="205"/>
      <c r="H734" s="205"/>
      <c r="I734" s="205"/>
      <c r="J734" s="205"/>
      <c r="K734" s="182"/>
      <c r="L734" s="182"/>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row>
    <row r="735" spans="1:36" x14ac:dyDescent="0.2">
      <c r="A735" s="182"/>
      <c r="B735" s="182"/>
      <c r="C735" s="182"/>
      <c r="D735" s="182"/>
      <c r="E735" s="204"/>
      <c r="F735" s="204"/>
      <c r="G735" s="205"/>
      <c r="H735" s="205"/>
      <c r="I735" s="205"/>
      <c r="J735" s="205"/>
      <c r="K735" s="182"/>
      <c r="L735" s="182"/>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row>
    <row r="736" spans="1:36" x14ac:dyDescent="0.2">
      <c r="A736" s="182"/>
      <c r="B736" s="182"/>
      <c r="C736" s="182"/>
      <c r="D736" s="182"/>
      <c r="E736" s="204"/>
      <c r="F736" s="204"/>
      <c r="G736" s="205"/>
      <c r="H736" s="205"/>
      <c r="I736" s="205"/>
      <c r="J736" s="205"/>
      <c r="K736" s="182"/>
      <c r="L736" s="182"/>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row>
    <row r="737" spans="1:36" x14ac:dyDescent="0.2">
      <c r="A737" s="182"/>
      <c r="B737" s="182"/>
      <c r="C737" s="182"/>
      <c r="D737" s="182"/>
      <c r="E737" s="204"/>
      <c r="F737" s="204"/>
      <c r="G737" s="205"/>
      <c r="H737" s="205"/>
      <c r="I737" s="205"/>
      <c r="J737" s="205"/>
      <c r="K737" s="182"/>
      <c r="L737" s="182"/>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row>
    <row r="738" spans="1:36" x14ac:dyDescent="0.2">
      <c r="A738" s="182"/>
      <c r="B738" s="182"/>
      <c r="C738" s="182"/>
      <c r="D738" s="182"/>
      <c r="E738" s="204"/>
      <c r="F738" s="204"/>
      <c r="G738" s="205"/>
      <c r="H738" s="205"/>
      <c r="I738" s="205"/>
      <c r="J738" s="205"/>
      <c r="K738" s="182"/>
      <c r="L738" s="182"/>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row>
    <row r="739" spans="1:36" x14ac:dyDescent="0.2">
      <c r="A739" s="182"/>
      <c r="B739" s="182"/>
      <c r="C739" s="182"/>
      <c r="D739" s="182"/>
      <c r="E739" s="204"/>
      <c r="F739" s="204"/>
      <c r="G739" s="205"/>
      <c r="H739" s="205"/>
      <c r="I739" s="205"/>
      <c r="J739" s="205"/>
      <c r="K739" s="182"/>
      <c r="L739" s="182"/>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row>
    <row r="740" spans="1:36" x14ac:dyDescent="0.2">
      <c r="A740" s="182"/>
      <c r="B740" s="182"/>
      <c r="C740" s="182"/>
      <c r="D740" s="182"/>
      <c r="E740" s="204"/>
      <c r="F740" s="204"/>
      <c r="G740" s="205"/>
      <c r="H740" s="205"/>
      <c r="I740" s="205"/>
      <c r="J740" s="205"/>
      <c r="K740" s="182"/>
      <c r="L740" s="182"/>
      <c r="M740" s="182"/>
      <c r="N740" s="182"/>
      <c r="O740" s="182"/>
      <c r="P740" s="182"/>
      <c r="Q740" s="182"/>
      <c r="R740" s="182"/>
      <c r="S740" s="182"/>
      <c r="T740" s="182"/>
      <c r="U740" s="182"/>
      <c r="V740" s="182"/>
      <c r="W740" s="182"/>
      <c r="X740" s="182"/>
      <c r="Y740" s="182"/>
      <c r="Z740" s="182"/>
      <c r="AA740" s="182"/>
      <c r="AB740" s="182"/>
      <c r="AC740" s="182"/>
      <c r="AD740" s="182"/>
      <c r="AE740" s="182"/>
      <c r="AF740" s="182"/>
      <c r="AG740" s="182"/>
      <c r="AH740" s="182"/>
      <c r="AI740" s="182"/>
      <c r="AJ740" s="182"/>
    </row>
    <row r="741" spans="1:36" x14ac:dyDescent="0.2">
      <c r="A741" s="182"/>
      <c r="B741" s="182"/>
      <c r="C741" s="182"/>
      <c r="D741" s="182"/>
      <c r="E741" s="204"/>
      <c r="F741" s="204"/>
      <c r="G741" s="205"/>
      <c r="H741" s="205"/>
      <c r="I741" s="205"/>
      <c r="J741" s="205"/>
      <c r="K741" s="182"/>
      <c r="L741" s="182"/>
      <c r="M741" s="182"/>
      <c r="N741" s="182"/>
      <c r="O741" s="182"/>
      <c r="P741" s="182"/>
      <c r="Q741" s="182"/>
      <c r="R741" s="182"/>
      <c r="S741" s="182"/>
      <c r="T741" s="182"/>
      <c r="U741" s="182"/>
      <c r="V741" s="182"/>
      <c r="W741" s="182"/>
      <c r="X741" s="182"/>
      <c r="Y741" s="182"/>
      <c r="Z741" s="182"/>
      <c r="AA741" s="182"/>
      <c r="AB741" s="182"/>
      <c r="AC741" s="182"/>
      <c r="AD741" s="182"/>
      <c r="AE741" s="182"/>
      <c r="AF741" s="182"/>
      <c r="AG741" s="182"/>
      <c r="AH741" s="182"/>
      <c r="AI741" s="182"/>
      <c r="AJ741" s="182"/>
    </row>
    <row r="742" spans="1:36" x14ac:dyDescent="0.2">
      <c r="A742" s="182"/>
      <c r="B742" s="182"/>
      <c r="C742" s="182"/>
      <c r="D742" s="182"/>
      <c r="E742" s="204"/>
      <c r="F742" s="204"/>
      <c r="G742" s="205"/>
      <c r="H742" s="205"/>
      <c r="I742" s="205"/>
      <c r="J742" s="205"/>
      <c r="K742" s="182"/>
      <c r="L742" s="182"/>
      <c r="M742" s="182"/>
      <c r="N742" s="182"/>
      <c r="O742" s="182"/>
      <c r="P742" s="182"/>
      <c r="Q742" s="182"/>
      <c r="R742" s="182"/>
      <c r="S742" s="182"/>
      <c r="T742" s="182"/>
      <c r="U742" s="182"/>
      <c r="V742" s="182"/>
      <c r="W742" s="182"/>
      <c r="X742" s="182"/>
      <c r="Y742" s="182"/>
      <c r="Z742" s="182"/>
      <c r="AA742" s="182"/>
      <c r="AB742" s="182"/>
      <c r="AC742" s="182"/>
      <c r="AD742" s="182"/>
      <c r="AE742" s="182"/>
      <c r="AF742" s="182"/>
      <c r="AG742" s="182"/>
      <c r="AH742" s="182"/>
      <c r="AI742" s="182"/>
      <c r="AJ742" s="182"/>
    </row>
    <row r="743" spans="1:36" x14ac:dyDescent="0.2">
      <c r="A743" s="182"/>
      <c r="B743" s="182"/>
      <c r="C743" s="182"/>
      <c r="D743" s="182"/>
      <c r="E743" s="204"/>
      <c r="F743" s="204"/>
      <c r="G743" s="205"/>
      <c r="H743" s="205"/>
      <c r="I743" s="205"/>
      <c r="J743" s="205"/>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row>
    <row r="744" spans="1:36" x14ac:dyDescent="0.2">
      <c r="A744" s="182"/>
      <c r="B744" s="182"/>
      <c r="C744" s="182"/>
      <c r="D744" s="182"/>
      <c r="E744" s="204"/>
      <c r="F744" s="204"/>
      <c r="G744" s="205"/>
      <c r="H744" s="205"/>
      <c r="I744" s="205"/>
      <c r="J744" s="205"/>
      <c r="K744" s="182"/>
      <c r="L744" s="182"/>
      <c r="M744" s="182"/>
      <c r="N744" s="182"/>
      <c r="O744" s="182"/>
      <c r="P744" s="182"/>
      <c r="Q744" s="182"/>
      <c r="R744" s="182"/>
      <c r="S744" s="182"/>
      <c r="T744" s="182"/>
      <c r="U744" s="182"/>
      <c r="V744" s="182"/>
      <c r="W744" s="182"/>
      <c r="X744" s="182"/>
      <c r="Y744" s="182"/>
      <c r="Z744" s="182"/>
      <c r="AA744" s="182"/>
      <c r="AB744" s="182"/>
      <c r="AC744" s="182"/>
      <c r="AD744" s="182"/>
      <c r="AE744" s="182"/>
      <c r="AF744" s="182"/>
      <c r="AG744" s="182"/>
      <c r="AH744" s="182"/>
      <c r="AI744" s="182"/>
      <c r="AJ744" s="182"/>
    </row>
    <row r="745" spans="1:36" x14ac:dyDescent="0.2">
      <c r="A745" s="182"/>
      <c r="B745" s="182"/>
      <c r="C745" s="182"/>
      <c r="D745" s="182"/>
      <c r="E745" s="204"/>
      <c r="F745" s="204"/>
      <c r="G745" s="205"/>
      <c r="H745" s="205"/>
      <c r="I745" s="205"/>
      <c r="J745" s="205"/>
      <c r="K745" s="182"/>
      <c r="L745" s="182"/>
      <c r="M745" s="182"/>
      <c r="N745" s="182"/>
      <c r="O745" s="182"/>
      <c r="P745" s="182"/>
      <c r="Q745" s="182"/>
      <c r="R745" s="182"/>
      <c r="S745" s="182"/>
      <c r="T745" s="182"/>
      <c r="U745" s="182"/>
      <c r="V745" s="182"/>
      <c r="W745" s="182"/>
      <c r="X745" s="182"/>
      <c r="Y745" s="182"/>
      <c r="Z745" s="182"/>
      <c r="AA745" s="182"/>
      <c r="AB745" s="182"/>
      <c r="AC745" s="182"/>
      <c r="AD745" s="182"/>
      <c r="AE745" s="182"/>
      <c r="AF745" s="182"/>
      <c r="AG745" s="182"/>
      <c r="AH745" s="182"/>
      <c r="AI745" s="182"/>
      <c r="AJ745" s="182"/>
    </row>
    <row r="746" spans="1:36" x14ac:dyDescent="0.2">
      <c r="A746" s="182"/>
      <c r="B746" s="182"/>
      <c r="C746" s="182"/>
      <c r="D746" s="182"/>
      <c r="E746" s="204"/>
      <c r="F746" s="204"/>
      <c r="G746" s="205"/>
      <c r="H746" s="205"/>
      <c r="I746" s="205"/>
      <c r="J746" s="205"/>
      <c r="K746" s="182"/>
      <c r="L746" s="182"/>
      <c r="M746" s="182"/>
      <c r="N746" s="182"/>
      <c r="O746" s="182"/>
      <c r="P746" s="182"/>
      <c r="Q746" s="182"/>
      <c r="R746" s="182"/>
      <c r="S746" s="182"/>
      <c r="T746" s="182"/>
      <c r="U746" s="182"/>
      <c r="V746" s="182"/>
      <c r="W746" s="182"/>
      <c r="X746" s="182"/>
      <c r="Y746" s="182"/>
      <c r="Z746" s="182"/>
      <c r="AA746" s="182"/>
      <c r="AB746" s="182"/>
      <c r="AC746" s="182"/>
      <c r="AD746" s="182"/>
      <c r="AE746" s="182"/>
      <c r="AF746" s="182"/>
      <c r="AG746" s="182"/>
      <c r="AH746" s="182"/>
      <c r="AI746" s="182"/>
      <c r="AJ746" s="182"/>
    </row>
    <row r="747" spans="1:36" x14ac:dyDescent="0.2">
      <c r="A747" s="182"/>
      <c r="B747" s="182"/>
      <c r="C747" s="182"/>
      <c r="D747" s="182"/>
      <c r="E747" s="204"/>
      <c r="F747" s="204"/>
      <c r="G747" s="205"/>
      <c r="H747" s="205"/>
      <c r="I747" s="205"/>
      <c r="J747" s="205"/>
      <c r="K747" s="182"/>
      <c r="L747" s="182"/>
      <c r="M747" s="182"/>
      <c r="N747" s="182"/>
      <c r="O747" s="182"/>
      <c r="P747" s="182"/>
      <c r="Q747" s="182"/>
      <c r="R747" s="182"/>
      <c r="S747" s="182"/>
      <c r="T747" s="182"/>
      <c r="U747" s="182"/>
      <c r="V747" s="182"/>
      <c r="W747" s="182"/>
      <c r="X747" s="182"/>
      <c r="Y747" s="182"/>
      <c r="Z747" s="182"/>
      <c r="AA747" s="182"/>
      <c r="AB747" s="182"/>
      <c r="AC747" s="182"/>
      <c r="AD747" s="182"/>
      <c r="AE747" s="182"/>
      <c r="AF747" s="182"/>
      <c r="AG747" s="182"/>
      <c r="AH747" s="182"/>
      <c r="AI747" s="182"/>
      <c r="AJ747" s="182"/>
    </row>
    <row r="748" spans="1:36" x14ac:dyDescent="0.2">
      <c r="A748" s="182"/>
      <c r="B748" s="182"/>
      <c r="C748" s="182"/>
      <c r="D748" s="182"/>
      <c r="E748" s="204"/>
      <c r="F748" s="204"/>
      <c r="G748" s="205"/>
      <c r="H748" s="205"/>
      <c r="I748" s="205"/>
      <c r="J748" s="205"/>
      <c r="K748" s="182"/>
      <c r="L748" s="182"/>
      <c r="M748" s="182"/>
      <c r="N748" s="182"/>
      <c r="O748" s="182"/>
      <c r="P748" s="182"/>
      <c r="Q748" s="182"/>
      <c r="R748" s="182"/>
      <c r="S748" s="182"/>
      <c r="T748" s="182"/>
      <c r="U748" s="182"/>
      <c r="V748" s="182"/>
      <c r="W748" s="182"/>
      <c r="X748" s="182"/>
      <c r="Y748" s="182"/>
      <c r="Z748" s="182"/>
      <c r="AA748" s="182"/>
      <c r="AB748" s="182"/>
      <c r="AC748" s="182"/>
      <c r="AD748" s="182"/>
      <c r="AE748" s="182"/>
      <c r="AF748" s="182"/>
      <c r="AG748" s="182"/>
      <c r="AH748" s="182"/>
      <c r="AI748" s="182"/>
      <c r="AJ748" s="182"/>
    </row>
    <row r="749" spans="1:36" x14ac:dyDescent="0.2">
      <c r="A749" s="182"/>
      <c r="B749" s="182"/>
      <c r="C749" s="182"/>
      <c r="D749" s="182"/>
      <c r="E749" s="204"/>
      <c r="F749" s="204"/>
      <c r="G749" s="205"/>
      <c r="H749" s="205"/>
      <c r="I749" s="205"/>
      <c r="J749" s="205"/>
      <c r="K749" s="182"/>
      <c r="L749" s="182"/>
      <c r="M749" s="182"/>
      <c r="N749" s="182"/>
      <c r="O749" s="182"/>
      <c r="P749" s="182"/>
      <c r="Q749" s="182"/>
      <c r="R749" s="182"/>
      <c r="S749" s="182"/>
      <c r="T749" s="182"/>
      <c r="U749" s="182"/>
      <c r="V749" s="182"/>
      <c r="W749" s="182"/>
      <c r="X749" s="182"/>
      <c r="Y749" s="182"/>
      <c r="Z749" s="182"/>
      <c r="AA749" s="182"/>
      <c r="AB749" s="182"/>
      <c r="AC749" s="182"/>
      <c r="AD749" s="182"/>
      <c r="AE749" s="182"/>
      <c r="AF749" s="182"/>
      <c r="AG749" s="182"/>
      <c r="AH749" s="182"/>
      <c r="AI749" s="182"/>
      <c r="AJ749" s="182"/>
    </row>
    <row r="750" spans="1:36" x14ac:dyDescent="0.2">
      <c r="A750" s="182"/>
      <c r="B750" s="182"/>
      <c r="C750" s="182"/>
      <c r="D750" s="182"/>
      <c r="E750" s="204"/>
      <c r="F750" s="204"/>
      <c r="G750" s="205"/>
      <c r="H750" s="205"/>
      <c r="I750" s="205"/>
      <c r="J750" s="205"/>
      <c r="K750" s="182"/>
      <c r="L750" s="182"/>
      <c r="M750" s="182"/>
      <c r="N750" s="182"/>
      <c r="O750" s="182"/>
      <c r="P750" s="182"/>
      <c r="Q750" s="182"/>
      <c r="R750" s="182"/>
      <c r="S750" s="182"/>
      <c r="T750" s="182"/>
      <c r="U750" s="182"/>
      <c r="V750" s="182"/>
      <c r="W750" s="182"/>
      <c r="X750" s="182"/>
      <c r="Y750" s="182"/>
      <c r="Z750" s="182"/>
      <c r="AA750" s="182"/>
      <c r="AB750" s="182"/>
      <c r="AC750" s="182"/>
      <c r="AD750" s="182"/>
      <c r="AE750" s="182"/>
      <c r="AF750" s="182"/>
      <c r="AG750" s="182"/>
      <c r="AH750" s="182"/>
      <c r="AI750" s="182"/>
      <c r="AJ750" s="182"/>
    </row>
    <row r="751" spans="1:36" x14ac:dyDescent="0.2">
      <c r="A751" s="182"/>
      <c r="B751" s="182"/>
      <c r="C751" s="182"/>
      <c r="D751" s="182"/>
      <c r="E751" s="204"/>
      <c r="F751" s="204"/>
      <c r="G751" s="205"/>
      <c r="H751" s="205"/>
      <c r="I751" s="205"/>
      <c r="J751" s="205"/>
      <c r="K751" s="182"/>
      <c r="L751" s="182"/>
      <c r="M751" s="182"/>
      <c r="N751" s="182"/>
      <c r="O751" s="182"/>
      <c r="P751" s="182"/>
      <c r="Q751" s="182"/>
      <c r="R751" s="182"/>
      <c r="S751" s="182"/>
      <c r="T751" s="182"/>
      <c r="U751" s="182"/>
      <c r="V751" s="182"/>
      <c r="W751" s="182"/>
      <c r="X751" s="182"/>
      <c r="Y751" s="182"/>
      <c r="Z751" s="182"/>
      <c r="AA751" s="182"/>
      <c r="AB751" s="182"/>
      <c r="AC751" s="182"/>
      <c r="AD751" s="182"/>
      <c r="AE751" s="182"/>
      <c r="AF751" s="182"/>
      <c r="AG751" s="182"/>
      <c r="AH751" s="182"/>
      <c r="AI751" s="182"/>
      <c r="AJ751" s="182"/>
    </row>
    <row r="752" spans="1:36" x14ac:dyDescent="0.2">
      <c r="A752" s="182"/>
      <c r="B752" s="182"/>
      <c r="C752" s="182"/>
      <c r="D752" s="182"/>
      <c r="E752" s="204"/>
      <c r="F752" s="204"/>
      <c r="G752" s="205"/>
      <c r="H752" s="205"/>
      <c r="I752" s="205"/>
      <c r="J752" s="205"/>
      <c r="K752" s="182"/>
      <c r="L752" s="182"/>
      <c r="M752" s="182"/>
      <c r="N752" s="182"/>
      <c r="O752" s="182"/>
      <c r="P752" s="182"/>
      <c r="Q752" s="182"/>
      <c r="R752" s="182"/>
      <c r="S752" s="182"/>
      <c r="T752" s="182"/>
      <c r="U752" s="182"/>
      <c r="V752" s="182"/>
      <c r="W752" s="182"/>
      <c r="X752" s="182"/>
      <c r="Y752" s="182"/>
      <c r="Z752" s="182"/>
      <c r="AA752" s="182"/>
      <c r="AB752" s="182"/>
      <c r="AC752" s="182"/>
      <c r="AD752" s="182"/>
      <c r="AE752" s="182"/>
      <c r="AF752" s="182"/>
      <c r="AG752" s="182"/>
      <c r="AH752" s="182"/>
      <c r="AI752" s="182"/>
      <c r="AJ752" s="182"/>
    </row>
    <row r="753" spans="1:36" x14ac:dyDescent="0.2">
      <c r="A753" s="182"/>
      <c r="B753" s="182"/>
      <c r="C753" s="182"/>
      <c r="D753" s="182"/>
      <c r="E753" s="204"/>
      <c r="F753" s="204"/>
      <c r="G753" s="205"/>
      <c r="H753" s="205"/>
      <c r="I753" s="205"/>
      <c r="J753" s="205"/>
      <c r="K753" s="182"/>
      <c r="L753" s="182"/>
      <c r="M753" s="182"/>
      <c r="N753" s="182"/>
      <c r="O753" s="182"/>
      <c r="P753" s="182"/>
      <c r="Q753" s="182"/>
      <c r="R753" s="182"/>
      <c r="S753" s="182"/>
      <c r="T753" s="182"/>
      <c r="U753" s="182"/>
      <c r="V753" s="182"/>
      <c r="W753" s="182"/>
      <c r="X753" s="182"/>
      <c r="Y753" s="182"/>
      <c r="Z753" s="182"/>
      <c r="AA753" s="182"/>
      <c r="AB753" s="182"/>
      <c r="AC753" s="182"/>
      <c r="AD753" s="182"/>
      <c r="AE753" s="182"/>
      <c r="AF753" s="182"/>
      <c r="AG753" s="182"/>
      <c r="AH753" s="182"/>
      <c r="AI753" s="182"/>
      <c r="AJ753" s="182"/>
    </row>
    <row r="754" spans="1:36" x14ac:dyDescent="0.2">
      <c r="A754" s="182"/>
      <c r="B754" s="182"/>
      <c r="C754" s="182"/>
      <c r="D754" s="182"/>
      <c r="E754" s="204"/>
      <c r="F754" s="204"/>
      <c r="G754" s="205"/>
      <c r="H754" s="205"/>
      <c r="I754" s="205"/>
      <c r="J754" s="205"/>
      <c r="K754" s="182"/>
      <c r="L754" s="182"/>
      <c r="M754" s="182"/>
      <c r="N754" s="182"/>
      <c r="O754" s="182"/>
      <c r="P754" s="182"/>
      <c r="Q754" s="182"/>
      <c r="R754" s="182"/>
      <c r="S754" s="182"/>
      <c r="T754" s="182"/>
      <c r="U754" s="182"/>
      <c r="V754" s="182"/>
      <c r="W754" s="182"/>
      <c r="X754" s="182"/>
      <c r="Y754" s="182"/>
      <c r="Z754" s="182"/>
      <c r="AA754" s="182"/>
      <c r="AB754" s="182"/>
      <c r="AC754" s="182"/>
      <c r="AD754" s="182"/>
      <c r="AE754" s="182"/>
      <c r="AF754" s="182"/>
      <c r="AG754" s="182"/>
      <c r="AH754" s="182"/>
      <c r="AI754" s="182"/>
      <c r="AJ754" s="182"/>
    </row>
    <row r="755" spans="1:36" x14ac:dyDescent="0.2">
      <c r="A755" s="182"/>
      <c r="B755" s="182"/>
      <c r="C755" s="182"/>
      <c r="D755" s="182"/>
      <c r="E755" s="204"/>
      <c r="F755" s="204"/>
      <c r="G755" s="205"/>
      <c r="H755" s="205"/>
      <c r="I755" s="205"/>
      <c r="J755" s="205"/>
      <c r="K755" s="182"/>
      <c r="L755" s="182"/>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row>
    <row r="756" spans="1:36" x14ac:dyDescent="0.2">
      <c r="A756" s="182"/>
      <c r="B756" s="182"/>
      <c r="C756" s="182"/>
      <c r="D756" s="182"/>
      <c r="E756" s="204"/>
      <c r="F756" s="204"/>
      <c r="G756" s="205"/>
      <c r="H756" s="205"/>
      <c r="I756" s="205"/>
      <c r="J756" s="205"/>
      <c r="K756" s="182"/>
      <c r="L756" s="182"/>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row>
    <row r="757" spans="1:36" x14ac:dyDescent="0.2">
      <c r="A757" s="182"/>
      <c r="B757" s="182"/>
      <c r="C757" s="182"/>
      <c r="D757" s="182"/>
      <c r="E757" s="204"/>
      <c r="F757" s="204"/>
      <c r="G757" s="205"/>
      <c r="H757" s="205"/>
      <c r="I757" s="205"/>
      <c r="J757" s="205"/>
      <c r="K757" s="182"/>
      <c r="L757" s="182"/>
      <c r="M757" s="182"/>
      <c r="N757" s="182"/>
      <c r="O757" s="182"/>
      <c r="P757" s="182"/>
      <c r="Q757" s="182"/>
      <c r="R757" s="182"/>
      <c r="S757" s="182"/>
      <c r="T757" s="182"/>
      <c r="U757" s="182"/>
      <c r="V757" s="182"/>
      <c r="W757" s="182"/>
      <c r="X757" s="182"/>
      <c r="Y757" s="182"/>
      <c r="Z757" s="182"/>
      <c r="AA757" s="182"/>
      <c r="AB757" s="182"/>
      <c r="AC757" s="182"/>
      <c r="AD757" s="182"/>
      <c r="AE757" s="182"/>
      <c r="AF757" s="182"/>
      <c r="AG757" s="182"/>
      <c r="AH757" s="182"/>
      <c r="AI757" s="182"/>
      <c r="AJ757" s="182"/>
    </row>
    <row r="758" spans="1:36" x14ac:dyDescent="0.2">
      <c r="A758" s="182"/>
      <c r="B758" s="182"/>
      <c r="C758" s="182"/>
      <c r="D758" s="182"/>
      <c r="E758" s="204"/>
      <c r="F758" s="204"/>
      <c r="G758" s="205"/>
      <c r="H758" s="205"/>
      <c r="I758" s="205"/>
      <c r="J758" s="205"/>
      <c r="K758" s="182"/>
      <c r="L758" s="182"/>
      <c r="M758" s="182"/>
      <c r="N758" s="182"/>
      <c r="O758" s="182"/>
      <c r="P758" s="182"/>
      <c r="Q758" s="182"/>
      <c r="R758" s="182"/>
      <c r="S758" s="182"/>
      <c r="T758" s="182"/>
      <c r="U758" s="182"/>
      <c r="V758" s="182"/>
      <c r="W758" s="182"/>
      <c r="X758" s="182"/>
      <c r="Y758" s="182"/>
      <c r="Z758" s="182"/>
      <c r="AA758" s="182"/>
      <c r="AB758" s="182"/>
      <c r="AC758" s="182"/>
      <c r="AD758" s="182"/>
      <c r="AE758" s="182"/>
      <c r="AF758" s="182"/>
      <c r="AG758" s="182"/>
      <c r="AH758" s="182"/>
      <c r="AI758" s="182"/>
      <c r="AJ758" s="182"/>
    </row>
    <row r="759" spans="1:36" x14ac:dyDescent="0.2">
      <c r="A759" s="182"/>
      <c r="B759" s="182"/>
      <c r="C759" s="182"/>
      <c r="D759" s="182"/>
      <c r="E759" s="204"/>
      <c r="F759" s="204"/>
      <c r="G759" s="205"/>
      <c r="H759" s="205"/>
      <c r="I759" s="205"/>
      <c r="J759" s="205"/>
      <c r="K759" s="182"/>
      <c r="L759" s="182"/>
      <c r="M759" s="182"/>
      <c r="N759" s="182"/>
      <c r="O759" s="182"/>
      <c r="P759" s="182"/>
      <c r="Q759" s="182"/>
      <c r="R759" s="182"/>
      <c r="S759" s="182"/>
      <c r="T759" s="182"/>
      <c r="U759" s="182"/>
      <c r="V759" s="182"/>
      <c r="W759" s="182"/>
      <c r="X759" s="182"/>
      <c r="Y759" s="182"/>
      <c r="Z759" s="182"/>
      <c r="AA759" s="182"/>
      <c r="AB759" s="182"/>
      <c r="AC759" s="182"/>
      <c r="AD759" s="182"/>
      <c r="AE759" s="182"/>
      <c r="AF759" s="182"/>
      <c r="AG759" s="182"/>
      <c r="AH759" s="182"/>
      <c r="AI759" s="182"/>
      <c r="AJ759" s="182"/>
    </row>
    <row r="760" spans="1:36" x14ac:dyDescent="0.2">
      <c r="A760" s="182"/>
      <c r="B760" s="182"/>
      <c r="C760" s="182"/>
      <c r="D760" s="182"/>
      <c r="E760" s="204"/>
      <c r="F760" s="204"/>
      <c r="G760" s="205"/>
      <c r="H760" s="205"/>
      <c r="I760" s="205"/>
      <c r="J760" s="205"/>
      <c r="K760" s="182"/>
      <c r="L760" s="182"/>
      <c r="M760" s="182"/>
      <c r="N760" s="182"/>
      <c r="O760" s="182"/>
      <c r="P760" s="182"/>
      <c r="Q760" s="182"/>
      <c r="R760" s="182"/>
      <c r="S760" s="182"/>
      <c r="T760" s="182"/>
      <c r="U760" s="182"/>
      <c r="V760" s="182"/>
      <c r="W760" s="182"/>
      <c r="X760" s="182"/>
      <c r="Y760" s="182"/>
      <c r="Z760" s="182"/>
      <c r="AA760" s="182"/>
      <c r="AB760" s="182"/>
      <c r="AC760" s="182"/>
      <c r="AD760" s="182"/>
      <c r="AE760" s="182"/>
      <c r="AF760" s="182"/>
      <c r="AG760" s="182"/>
      <c r="AH760" s="182"/>
      <c r="AI760" s="182"/>
      <c r="AJ760" s="182"/>
    </row>
    <row r="761" spans="1:36" x14ac:dyDescent="0.2">
      <c r="A761" s="182"/>
      <c r="B761" s="182"/>
      <c r="C761" s="182"/>
      <c r="D761" s="182"/>
      <c r="E761" s="204"/>
      <c r="F761" s="204"/>
      <c r="G761" s="205"/>
      <c r="H761" s="205"/>
      <c r="I761" s="205"/>
      <c r="J761" s="205"/>
      <c r="K761" s="182"/>
      <c r="L761" s="182"/>
      <c r="M761" s="182"/>
      <c r="N761" s="182"/>
      <c r="O761" s="182"/>
      <c r="P761" s="182"/>
      <c r="Q761" s="182"/>
      <c r="R761" s="182"/>
      <c r="S761" s="182"/>
      <c r="T761" s="182"/>
      <c r="U761" s="182"/>
      <c r="V761" s="182"/>
      <c r="W761" s="182"/>
      <c r="X761" s="182"/>
      <c r="Y761" s="182"/>
      <c r="Z761" s="182"/>
      <c r="AA761" s="182"/>
      <c r="AB761" s="182"/>
      <c r="AC761" s="182"/>
      <c r="AD761" s="182"/>
      <c r="AE761" s="182"/>
      <c r="AF761" s="182"/>
      <c r="AG761" s="182"/>
      <c r="AH761" s="182"/>
      <c r="AI761" s="182"/>
      <c r="AJ761" s="182"/>
    </row>
    <row r="762" spans="1:36" x14ac:dyDescent="0.2">
      <c r="A762" s="182"/>
      <c r="B762" s="182"/>
      <c r="C762" s="182"/>
      <c r="D762" s="182"/>
      <c r="E762" s="204"/>
      <c r="F762" s="204"/>
      <c r="G762" s="205"/>
      <c r="H762" s="205"/>
      <c r="I762" s="205"/>
      <c r="J762" s="205"/>
      <c r="K762" s="182"/>
      <c r="L762" s="182"/>
      <c r="M762" s="182"/>
      <c r="N762" s="182"/>
      <c r="O762" s="182"/>
      <c r="P762" s="182"/>
      <c r="Q762" s="182"/>
      <c r="R762" s="182"/>
      <c r="S762" s="182"/>
      <c r="T762" s="182"/>
      <c r="U762" s="182"/>
      <c r="V762" s="182"/>
      <c r="W762" s="182"/>
      <c r="X762" s="182"/>
      <c r="Y762" s="182"/>
      <c r="Z762" s="182"/>
      <c r="AA762" s="182"/>
      <c r="AB762" s="182"/>
      <c r="AC762" s="182"/>
      <c r="AD762" s="182"/>
      <c r="AE762" s="182"/>
      <c r="AF762" s="182"/>
      <c r="AG762" s="182"/>
      <c r="AH762" s="182"/>
      <c r="AI762" s="182"/>
      <c r="AJ762" s="182"/>
    </row>
    <row r="763" spans="1:36" x14ac:dyDescent="0.2">
      <c r="A763" s="182"/>
      <c r="B763" s="182"/>
      <c r="C763" s="182"/>
      <c r="D763" s="182"/>
      <c r="E763" s="204"/>
      <c r="F763" s="204"/>
      <c r="G763" s="205"/>
      <c r="H763" s="205"/>
      <c r="I763" s="205"/>
      <c r="J763" s="205"/>
      <c r="K763" s="182"/>
      <c r="L763" s="182"/>
      <c r="M763" s="182"/>
      <c r="N763" s="182"/>
      <c r="O763" s="182"/>
      <c r="P763" s="182"/>
      <c r="Q763" s="182"/>
      <c r="R763" s="182"/>
      <c r="S763" s="182"/>
      <c r="T763" s="182"/>
      <c r="U763" s="182"/>
      <c r="V763" s="182"/>
      <c r="W763" s="182"/>
      <c r="X763" s="182"/>
      <c r="Y763" s="182"/>
      <c r="Z763" s="182"/>
      <c r="AA763" s="182"/>
      <c r="AB763" s="182"/>
      <c r="AC763" s="182"/>
      <c r="AD763" s="182"/>
      <c r="AE763" s="182"/>
      <c r="AF763" s="182"/>
      <c r="AG763" s="182"/>
      <c r="AH763" s="182"/>
      <c r="AI763" s="182"/>
      <c r="AJ763" s="182"/>
    </row>
    <row r="764" spans="1:36" x14ac:dyDescent="0.2">
      <c r="A764" s="182"/>
      <c r="B764" s="182"/>
      <c r="C764" s="182"/>
      <c r="D764" s="182"/>
      <c r="E764" s="204"/>
      <c r="F764" s="204"/>
      <c r="G764" s="205"/>
      <c r="H764" s="205"/>
      <c r="I764" s="205"/>
      <c r="J764" s="205"/>
      <c r="K764" s="182"/>
      <c r="L764" s="182"/>
      <c r="M764" s="182"/>
      <c r="N764" s="182"/>
      <c r="O764" s="182"/>
      <c r="P764" s="182"/>
      <c r="Q764" s="182"/>
      <c r="R764" s="182"/>
      <c r="S764" s="182"/>
      <c r="T764" s="182"/>
      <c r="U764" s="182"/>
      <c r="V764" s="182"/>
      <c r="W764" s="182"/>
      <c r="X764" s="182"/>
      <c r="Y764" s="182"/>
      <c r="Z764" s="182"/>
      <c r="AA764" s="182"/>
      <c r="AB764" s="182"/>
      <c r="AC764" s="182"/>
      <c r="AD764" s="182"/>
      <c r="AE764" s="182"/>
      <c r="AF764" s="182"/>
      <c r="AG764" s="182"/>
      <c r="AH764" s="182"/>
      <c r="AI764" s="182"/>
      <c r="AJ764" s="182"/>
    </row>
    <row r="765" spans="1:36" x14ac:dyDescent="0.2">
      <c r="A765" s="182"/>
      <c r="B765" s="182"/>
      <c r="C765" s="182"/>
      <c r="D765" s="182"/>
      <c r="E765" s="204"/>
      <c r="F765" s="204"/>
      <c r="G765" s="205"/>
      <c r="H765" s="205"/>
      <c r="I765" s="205"/>
      <c r="J765" s="205"/>
      <c r="K765" s="182"/>
      <c r="L765" s="182"/>
      <c r="M765" s="182"/>
      <c r="N765" s="182"/>
      <c r="O765" s="182"/>
      <c r="P765" s="182"/>
      <c r="Q765" s="182"/>
      <c r="R765" s="182"/>
      <c r="S765" s="182"/>
      <c r="T765" s="182"/>
      <c r="U765" s="182"/>
      <c r="V765" s="182"/>
      <c r="W765" s="182"/>
      <c r="X765" s="182"/>
      <c r="Y765" s="182"/>
      <c r="Z765" s="182"/>
      <c r="AA765" s="182"/>
      <c r="AB765" s="182"/>
      <c r="AC765" s="182"/>
      <c r="AD765" s="182"/>
      <c r="AE765" s="182"/>
      <c r="AF765" s="182"/>
      <c r="AG765" s="182"/>
      <c r="AH765" s="182"/>
      <c r="AI765" s="182"/>
      <c r="AJ765" s="182"/>
    </row>
    <row r="766" spans="1:36" x14ac:dyDescent="0.2">
      <c r="A766" s="182"/>
      <c r="B766" s="182"/>
      <c r="C766" s="182"/>
      <c r="D766" s="182"/>
      <c r="E766" s="204"/>
      <c r="F766" s="204"/>
      <c r="G766" s="205"/>
      <c r="H766" s="205"/>
      <c r="I766" s="205"/>
      <c r="J766" s="205"/>
      <c r="K766" s="182"/>
      <c r="L766" s="182"/>
      <c r="M766" s="182"/>
      <c r="N766" s="182"/>
      <c r="O766" s="182"/>
      <c r="P766" s="182"/>
      <c r="Q766" s="182"/>
      <c r="R766" s="182"/>
      <c r="S766" s="182"/>
      <c r="T766" s="182"/>
      <c r="U766" s="182"/>
      <c r="V766" s="182"/>
      <c r="W766" s="182"/>
      <c r="X766" s="182"/>
      <c r="Y766" s="182"/>
      <c r="Z766" s="182"/>
      <c r="AA766" s="182"/>
      <c r="AB766" s="182"/>
      <c r="AC766" s="182"/>
      <c r="AD766" s="182"/>
      <c r="AE766" s="182"/>
      <c r="AF766" s="182"/>
      <c r="AG766" s="182"/>
      <c r="AH766" s="182"/>
      <c r="AI766" s="182"/>
      <c r="AJ766" s="182"/>
    </row>
    <row r="767" spans="1:36" x14ac:dyDescent="0.2">
      <c r="A767" s="182"/>
      <c r="B767" s="182"/>
      <c r="C767" s="182"/>
      <c r="D767" s="182"/>
      <c r="E767" s="204"/>
      <c r="F767" s="204"/>
      <c r="G767" s="205"/>
      <c r="H767" s="205"/>
      <c r="I767" s="205"/>
      <c r="J767" s="205"/>
      <c r="K767" s="182"/>
      <c r="L767" s="182"/>
      <c r="M767" s="182"/>
      <c r="N767" s="182"/>
      <c r="O767" s="182"/>
      <c r="P767" s="182"/>
      <c r="Q767" s="182"/>
      <c r="R767" s="182"/>
      <c r="S767" s="182"/>
      <c r="T767" s="182"/>
      <c r="U767" s="182"/>
      <c r="V767" s="182"/>
      <c r="W767" s="182"/>
      <c r="X767" s="182"/>
      <c r="Y767" s="182"/>
      <c r="Z767" s="182"/>
      <c r="AA767" s="182"/>
      <c r="AB767" s="182"/>
      <c r="AC767" s="182"/>
      <c r="AD767" s="182"/>
      <c r="AE767" s="182"/>
      <c r="AF767" s="182"/>
      <c r="AG767" s="182"/>
      <c r="AH767" s="182"/>
      <c r="AI767" s="182"/>
      <c r="AJ767" s="182"/>
    </row>
    <row r="768" spans="1:36" x14ac:dyDescent="0.2">
      <c r="A768" s="182"/>
      <c r="B768" s="182"/>
      <c r="C768" s="182"/>
      <c r="D768" s="182"/>
      <c r="E768" s="204"/>
      <c r="F768" s="204"/>
      <c r="G768" s="205"/>
      <c r="H768" s="205"/>
      <c r="I768" s="205"/>
      <c r="J768" s="205"/>
      <c r="K768" s="182"/>
      <c r="L768" s="182"/>
      <c r="M768" s="182"/>
      <c r="N768" s="182"/>
      <c r="O768" s="182"/>
      <c r="P768" s="182"/>
      <c r="Q768" s="182"/>
      <c r="R768" s="182"/>
      <c r="S768" s="182"/>
      <c r="T768" s="182"/>
      <c r="U768" s="182"/>
      <c r="V768" s="182"/>
      <c r="W768" s="182"/>
      <c r="X768" s="182"/>
      <c r="Y768" s="182"/>
      <c r="Z768" s="182"/>
      <c r="AA768" s="182"/>
      <c r="AB768" s="182"/>
      <c r="AC768" s="182"/>
      <c r="AD768" s="182"/>
      <c r="AE768" s="182"/>
      <c r="AF768" s="182"/>
      <c r="AG768" s="182"/>
      <c r="AH768" s="182"/>
      <c r="AI768" s="182"/>
      <c r="AJ768" s="182"/>
    </row>
    <row r="769" spans="1:36" x14ac:dyDescent="0.2">
      <c r="A769" s="182"/>
      <c r="B769" s="182"/>
      <c r="C769" s="182"/>
      <c r="D769" s="182"/>
      <c r="E769" s="204"/>
      <c r="F769" s="204"/>
      <c r="G769" s="205"/>
      <c r="H769" s="205"/>
      <c r="I769" s="205"/>
      <c r="J769" s="205"/>
      <c r="K769" s="182"/>
      <c r="L769" s="182"/>
      <c r="M769" s="182"/>
      <c r="N769" s="182"/>
      <c r="O769" s="182"/>
      <c r="P769" s="182"/>
      <c r="Q769" s="182"/>
      <c r="R769" s="182"/>
      <c r="S769" s="182"/>
      <c r="T769" s="182"/>
      <c r="U769" s="182"/>
      <c r="V769" s="182"/>
      <c r="W769" s="182"/>
      <c r="X769" s="182"/>
      <c r="Y769" s="182"/>
      <c r="Z769" s="182"/>
      <c r="AA769" s="182"/>
      <c r="AB769" s="182"/>
      <c r="AC769" s="182"/>
      <c r="AD769" s="182"/>
      <c r="AE769" s="182"/>
      <c r="AF769" s="182"/>
      <c r="AG769" s="182"/>
      <c r="AH769" s="182"/>
      <c r="AI769" s="182"/>
      <c r="AJ769" s="182"/>
    </row>
    <row r="770" spans="1:36" x14ac:dyDescent="0.2">
      <c r="A770" s="182"/>
      <c r="B770" s="182"/>
      <c r="C770" s="182"/>
      <c r="D770" s="182"/>
      <c r="E770" s="204"/>
      <c r="F770" s="204"/>
      <c r="G770" s="205"/>
      <c r="H770" s="205"/>
      <c r="I770" s="205"/>
      <c r="J770" s="205"/>
      <c r="K770" s="182"/>
      <c r="L770" s="182"/>
      <c r="M770" s="182"/>
      <c r="N770" s="182"/>
      <c r="O770" s="182"/>
      <c r="P770" s="182"/>
      <c r="Q770" s="182"/>
      <c r="R770" s="182"/>
      <c r="S770" s="182"/>
      <c r="T770" s="182"/>
      <c r="U770" s="182"/>
      <c r="V770" s="182"/>
      <c r="W770" s="182"/>
      <c r="X770" s="182"/>
      <c r="Y770" s="182"/>
      <c r="Z770" s="182"/>
      <c r="AA770" s="182"/>
      <c r="AB770" s="182"/>
      <c r="AC770" s="182"/>
      <c r="AD770" s="182"/>
      <c r="AE770" s="182"/>
      <c r="AF770" s="182"/>
      <c r="AG770" s="182"/>
      <c r="AH770" s="182"/>
      <c r="AI770" s="182"/>
      <c r="AJ770" s="182"/>
    </row>
    <row r="771" spans="1:36" x14ac:dyDescent="0.2">
      <c r="A771" s="182"/>
      <c r="B771" s="182"/>
      <c r="C771" s="182"/>
      <c r="D771" s="182"/>
      <c r="E771" s="204"/>
      <c r="F771" s="204"/>
      <c r="G771" s="205"/>
      <c r="H771" s="205"/>
      <c r="I771" s="205"/>
      <c r="J771" s="205"/>
      <c r="K771" s="182"/>
      <c r="L771" s="182"/>
      <c r="M771" s="182"/>
      <c r="N771" s="182"/>
      <c r="O771" s="182"/>
      <c r="P771" s="182"/>
      <c r="Q771" s="182"/>
      <c r="R771" s="182"/>
      <c r="S771" s="182"/>
      <c r="T771" s="182"/>
      <c r="U771" s="182"/>
      <c r="V771" s="182"/>
      <c r="W771" s="182"/>
      <c r="X771" s="182"/>
      <c r="Y771" s="182"/>
      <c r="Z771" s="182"/>
      <c r="AA771" s="182"/>
      <c r="AB771" s="182"/>
      <c r="AC771" s="182"/>
      <c r="AD771" s="182"/>
      <c r="AE771" s="182"/>
      <c r="AF771" s="182"/>
      <c r="AG771" s="182"/>
      <c r="AH771" s="182"/>
      <c r="AI771" s="182"/>
      <c r="AJ771" s="182"/>
    </row>
    <row r="772" spans="1:36" x14ac:dyDescent="0.2">
      <c r="A772" s="182"/>
      <c r="B772" s="182"/>
      <c r="C772" s="182"/>
      <c r="D772" s="182"/>
      <c r="E772" s="204"/>
      <c r="F772" s="204"/>
      <c r="G772" s="205"/>
      <c r="H772" s="205"/>
      <c r="I772" s="205"/>
      <c r="J772" s="205"/>
      <c r="K772" s="182"/>
      <c r="L772" s="182"/>
      <c r="M772" s="182"/>
      <c r="N772" s="182"/>
      <c r="O772" s="182"/>
      <c r="P772" s="182"/>
      <c r="Q772" s="182"/>
      <c r="R772" s="182"/>
      <c r="S772" s="182"/>
      <c r="T772" s="182"/>
      <c r="U772" s="182"/>
      <c r="V772" s="182"/>
      <c r="W772" s="182"/>
      <c r="X772" s="182"/>
      <c r="Y772" s="182"/>
      <c r="Z772" s="182"/>
      <c r="AA772" s="182"/>
      <c r="AB772" s="182"/>
      <c r="AC772" s="182"/>
      <c r="AD772" s="182"/>
      <c r="AE772" s="182"/>
      <c r="AF772" s="182"/>
      <c r="AG772" s="182"/>
      <c r="AH772" s="182"/>
      <c r="AI772" s="182"/>
      <c r="AJ772" s="182"/>
    </row>
    <row r="773" spans="1:36" x14ac:dyDescent="0.2">
      <c r="A773" s="182"/>
      <c r="B773" s="182"/>
      <c r="C773" s="182"/>
      <c r="D773" s="182"/>
      <c r="E773" s="204"/>
      <c r="F773" s="204"/>
      <c r="G773" s="205"/>
      <c r="H773" s="205"/>
      <c r="I773" s="205"/>
      <c r="J773" s="205"/>
      <c r="K773" s="182"/>
      <c r="L773" s="182"/>
      <c r="M773" s="182"/>
      <c r="N773" s="182"/>
      <c r="O773" s="182"/>
      <c r="P773" s="182"/>
      <c r="Q773" s="182"/>
      <c r="R773" s="182"/>
      <c r="S773" s="182"/>
      <c r="T773" s="182"/>
      <c r="U773" s="182"/>
      <c r="V773" s="182"/>
      <c r="W773" s="182"/>
      <c r="X773" s="182"/>
      <c r="Y773" s="182"/>
      <c r="Z773" s="182"/>
      <c r="AA773" s="182"/>
      <c r="AB773" s="182"/>
      <c r="AC773" s="182"/>
      <c r="AD773" s="182"/>
      <c r="AE773" s="182"/>
      <c r="AF773" s="182"/>
      <c r="AG773" s="182"/>
      <c r="AH773" s="182"/>
      <c r="AI773" s="182"/>
      <c r="AJ773" s="182"/>
    </row>
    <row r="774" spans="1:36" x14ac:dyDescent="0.2">
      <c r="A774" s="182"/>
      <c r="B774" s="182"/>
      <c r="C774" s="182"/>
      <c r="D774" s="182"/>
      <c r="E774" s="204"/>
      <c r="F774" s="204"/>
      <c r="G774" s="205"/>
      <c r="H774" s="205"/>
      <c r="I774" s="205"/>
      <c r="J774" s="205"/>
      <c r="K774" s="182"/>
      <c r="L774" s="182"/>
      <c r="M774" s="182"/>
      <c r="N774" s="182"/>
      <c r="O774" s="182"/>
      <c r="P774" s="182"/>
      <c r="Q774" s="182"/>
      <c r="R774" s="182"/>
      <c r="S774" s="182"/>
      <c r="T774" s="182"/>
      <c r="U774" s="182"/>
      <c r="V774" s="182"/>
      <c r="W774" s="182"/>
      <c r="X774" s="182"/>
      <c r="Y774" s="182"/>
      <c r="Z774" s="182"/>
      <c r="AA774" s="182"/>
      <c r="AB774" s="182"/>
      <c r="AC774" s="182"/>
      <c r="AD774" s="182"/>
      <c r="AE774" s="182"/>
      <c r="AF774" s="182"/>
      <c r="AG774" s="182"/>
      <c r="AH774" s="182"/>
      <c r="AI774" s="182"/>
      <c r="AJ774" s="182"/>
    </row>
    <row r="775" spans="1:36" x14ac:dyDescent="0.2">
      <c r="A775" s="182"/>
      <c r="B775" s="182"/>
      <c r="C775" s="182"/>
      <c r="D775" s="182"/>
      <c r="E775" s="204"/>
      <c r="F775" s="204"/>
      <c r="G775" s="205"/>
      <c r="H775" s="205"/>
      <c r="I775" s="205"/>
      <c r="J775" s="205"/>
      <c r="K775" s="182"/>
      <c r="L775" s="182"/>
      <c r="M775" s="182"/>
      <c r="N775" s="182"/>
      <c r="O775" s="182"/>
      <c r="P775" s="182"/>
      <c r="Q775" s="182"/>
      <c r="R775" s="182"/>
      <c r="S775" s="182"/>
      <c r="T775" s="182"/>
      <c r="U775" s="182"/>
      <c r="V775" s="182"/>
      <c r="W775" s="182"/>
      <c r="X775" s="182"/>
      <c r="Y775" s="182"/>
      <c r="Z775" s="182"/>
      <c r="AA775" s="182"/>
      <c r="AB775" s="182"/>
      <c r="AC775" s="182"/>
      <c r="AD775" s="182"/>
      <c r="AE775" s="182"/>
      <c r="AF775" s="182"/>
      <c r="AG775" s="182"/>
      <c r="AH775" s="182"/>
      <c r="AI775" s="182"/>
      <c r="AJ775" s="182"/>
    </row>
    <row r="776" spans="1:36" x14ac:dyDescent="0.2">
      <c r="A776" s="182"/>
      <c r="B776" s="182"/>
      <c r="C776" s="182"/>
      <c r="D776" s="182"/>
      <c r="E776" s="204"/>
      <c r="F776" s="204"/>
      <c r="G776" s="205"/>
      <c r="H776" s="205"/>
      <c r="I776" s="205"/>
      <c r="J776" s="205"/>
      <c r="K776" s="182"/>
      <c r="L776" s="182"/>
      <c r="M776" s="182"/>
      <c r="N776" s="182"/>
      <c r="O776" s="182"/>
      <c r="P776" s="182"/>
      <c r="Q776" s="182"/>
      <c r="R776" s="182"/>
      <c r="S776" s="182"/>
      <c r="T776" s="182"/>
      <c r="U776" s="182"/>
      <c r="V776" s="182"/>
      <c r="W776" s="182"/>
      <c r="X776" s="182"/>
      <c r="Y776" s="182"/>
      <c r="Z776" s="182"/>
      <c r="AA776" s="182"/>
      <c r="AB776" s="182"/>
      <c r="AC776" s="182"/>
      <c r="AD776" s="182"/>
      <c r="AE776" s="182"/>
      <c r="AF776" s="182"/>
      <c r="AG776" s="182"/>
      <c r="AH776" s="182"/>
      <c r="AI776" s="182"/>
      <c r="AJ776" s="182"/>
    </row>
    <row r="777" spans="1:36" x14ac:dyDescent="0.2">
      <c r="A777" s="182"/>
      <c r="B777" s="182"/>
      <c r="C777" s="182"/>
      <c r="D777" s="182"/>
      <c r="E777" s="204"/>
      <c r="F777" s="204"/>
      <c r="G777" s="205"/>
      <c r="H777" s="205"/>
      <c r="I777" s="205"/>
      <c r="J777" s="205"/>
      <c r="K777" s="182"/>
      <c r="L777" s="182"/>
      <c r="M777" s="182"/>
      <c r="N777" s="182"/>
      <c r="O777" s="182"/>
      <c r="P777" s="182"/>
      <c r="Q777" s="182"/>
      <c r="R777" s="182"/>
      <c r="S777" s="182"/>
      <c r="T777" s="182"/>
      <c r="U777" s="182"/>
      <c r="V777" s="182"/>
      <c r="W777" s="182"/>
      <c r="X777" s="182"/>
      <c r="Y777" s="182"/>
      <c r="Z777" s="182"/>
      <c r="AA777" s="182"/>
      <c r="AB777" s="182"/>
      <c r="AC777" s="182"/>
      <c r="AD777" s="182"/>
      <c r="AE777" s="182"/>
      <c r="AF777" s="182"/>
      <c r="AG777" s="182"/>
      <c r="AH777" s="182"/>
      <c r="AI777" s="182"/>
      <c r="AJ777" s="182"/>
    </row>
    <row r="778" spans="1:36" x14ac:dyDescent="0.2">
      <c r="A778" s="182"/>
      <c r="B778" s="182"/>
      <c r="C778" s="182"/>
      <c r="D778" s="182"/>
      <c r="E778" s="204"/>
      <c r="F778" s="204"/>
      <c r="G778" s="205"/>
      <c r="H778" s="205"/>
      <c r="I778" s="205"/>
      <c r="J778" s="205"/>
      <c r="K778" s="182"/>
      <c r="L778" s="182"/>
      <c r="M778" s="182"/>
      <c r="N778" s="182"/>
      <c r="O778" s="182"/>
      <c r="P778" s="182"/>
      <c r="Q778" s="182"/>
      <c r="R778" s="182"/>
      <c r="S778" s="182"/>
      <c r="T778" s="182"/>
      <c r="U778" s="182"/>
      <c r="V778" s="182"/>
      <c r="W778" s="182"/>
      <c r="X778" s="182"/>
      <c r="Y778" s="182"/>
      <c r="Z778" s="182"/>
      <c r="AA778" s="182"/>
      <c r="AB778" s="182"/>
      <c r="AC778" s="182"/>
      <c r="AD778" s="182"/>
      <c r="AE778" s="182"/>
      <c r="AF778" s="182"/>
      <c r="AG778" s="182"/>
      <c r="AH778" s="182"/>
      <c r="AI778" s="182"/>
      <c r="AJ778" s="182"/>
    </row>
    <row r="779" spans="1:36" x14ac:dyDescent="0.2">
      <c r="A779" s="182"/>
      <c r="B779" s="182"/>
      <c r="C779" s="182"/>
      <c r="D779" s="182"/>
      <c r="E779" s="204"/>
      <c r="F779" s="204"/>
      <c r="G779" s="205"/>
      <c r="H779" s="205"/>
      <c r="I779" s="205"/>
      <c r="J779" s="205"/>
      <c r="K779" s="182"/>
      <c r="L779" s="182"/>
      <c r="M779" s="182"/>
      <c r="N779" s="182"/>
      <c r="O779" s="182"/>
      <c r="P779" s="182"/>
      <c r="Q779" s="182"/>
      <c r="R779" s="182"/>
      <c r="S779" s="182"/>
      <c r="T779" s="182"/>
      <c r="U779" s="182"/>
      <c r="V779" s="182"/>
      <c r="W779" s="182"/>
      <c r="X779" s="182"/>
      <c r="Y779" s="182"/>
      <c r="Z779" s="182"/>
      <c r="AA779" s="182"/>
      <c r="AB779" s="182"/>
      <c r="AC779" s="182"/>
      <c r="AD779" s="182"/>
      <c r="AE779" s="182"/>
      <c r="AF779" s="182"/>
      <c r="AG779" s="182"/>
      <c r="AH779" s="182"/>
      <c r="AI779" s="182"/>
      <c r="AJ779" s="182"/>
    </row>
    <row r="780" spans="1:36" x14ac:dyDescent="0.2">
      <c r="A780" s="182"/>
      <c r="B780" s="182"/>
      <c r="C780" s="182"/>
      <c r="D780" s="182"/>
      <c r="E780" s="204"/>
      <c r="F780" s="204"/>
      <c r="G780" s="205"/>
      <c r="H780" s="205"/>
      <c r="I780" s="205"/>
      <c r="J780" s="205"/>
      <c r="K780" s="182"/>
      <c r="L780" s="182"/>
      <c r="M780" s="182"/>
      <c r="N780" s="182"/>
      <c r="O780" s="182"/>
      <c r="P780" s="182"/>
      <c r="Q780" s="182"/>
      <c r="R780" s="182"/>
      <c r="S780" s="182"/>
      <c r="T780" s="182"/>
      <c r="U780" s="182"/>
      <c r="V780" s="182"/>
      <c r="W780" s="182"/>
      <c r="X780" s="182"/>
      <c r="Y780" s="182"/>
      <c r="Z780" s="182"/>
      <c r="AA780" s="182"/>
      <c r="AB780" s="182"/>
      <c r="AC780" s="182"/>
      <c r="AD780" s="182"/>
      <c r="AE780" s="182"/>
      <c r="AF780" s="182"/>
      <c r="AG780" s="182"/>
      <c r="AH780" s="182"/>
      <c r="AI780" s="182"/>
      <c r="AJ780" s="182"/>
    </row>
    <row r="781" spans="1:36" x14ac:dyDescent="0.2">
      <c r="A781" s="182"/>
      <c r="B781" s="182"/>
      <c r="C781" s="182"/>
      <c r="D781" s="182"/>
      <c r="E781" s="204"/>
      <c r="F781" s="204"/>
      <c r="G781" s="205"/>
      <c r="H781" s="205"/>
      <c r="I781" s="205"/>
      <c r="J781" s="205"/>
      <c r="K781" s="182"/>
      <c r="L781" s="182"/>
      <c r="M781" s="182"/>
      <c r="N781" s="182"/>
      <c r="O781" s="182"/>
      <c r="P781" s="182"/>
      <c r="Q781" s="182"/>
      <c r="R781" s="182"/>
      <c r="S781" s="182"/>
      <c r="T781" s="182"/>
      <c r="U781" s="182"/>
      <c r="V781" s="182"/>
      <c r="W781" s="182"/>
      <c r="X781" s="182"/>
      <c r="Y781" s="182"/>
      <c r="Z781" s="182"/>
      <c r="AA781" s="182"/>
      <c r="AB781" s="182"/>
      <c r="AC781" s="182"/>
      <c r="AD781" s="182"/>
      <c r="AE781" s="182"/>
      <c r="AF781" s="182"/>
      <c r="AG781" s="182"/>
      <c r="AH781" s="182"/>
      <c r="AI781" s="182"/>
      <c r="AJ781" s="182"/>
    </row>
    <row r="782" spans="1:36" x14ac:dyDescent="0.2">
      <c r="A782" s="182"/>
      <c r="B782" s="182"/>
      <c r="C782" s="182"/>
      <c r="D782" s="182"/>
      <c r="E782" s="204"/>
      <c r="F782" s="204"/>
      <c r="G782" s="205"/>
      <c r="H782" s="205"/>
      <c r="I782" s="205"/>
      <c r="J782" s="205"/>
      <c r="K782" s="182"/>
      <c r="L782" s="182"/>
      <c r="M782" s="182"/>
      <c r="N782" s="182"/>
      <c r="O782" s="182"/>
      <c r="P782" s="182"/>
      <c r="Q782" s="182"/>
      <c r="R782" s="182"/>
      <c r="S782" s="182"/>
      <c r="T782" s="182"/>
      <c r="U782" s="182"/>
      <c r="V782" s="182"/>
      <c r="W782" s="182"/>
      <c r="X782" s="182"/>
      <c r="Y782" s="182"/>
      <c r="Z782" s="182"/>
      <c r="AA782" s="182"/>
      <c r="AB782" s="182"/>
      <c r="AC782" s="182"/>
      <c r="AD782" s="182"/>
      <c r="AE782" s="182"/>
      <c r="AF782" s="182"/>
      <c r="AG782" s="182"/>
      <c r="AH782" s="182"/>
      <c r="AI782" s="182"/>
      <c r="AJ782" s="182"/>
    </row>
    <row r="783" spans="1:36" x14ac:dyDescent="0.2">
      <c r="A783" s="182"/>
      <c r="B783" s="182"/>
      <c r="C783" s="182"/>
      <c r="D783" s="182"/>
      <c r="E783" s="204"/>
      <c r="F783" s="204"/>
      <c r="G783" s="205"/>
      <c r="H783" s="205"/>
      <c r="I783" s="205"/>
      <c r="J783" s="205"/>
      <c r="K783" s="182"/>
      <c r="L783" s="182"/>
      <c r="M783" s="182"/>
      <c r="N783" s="182"/>
      <c r="O783" s="182"/>
      <c r="P783" s="182"/>
      <c r="Q783" s="182"/>
      <c r="R783" s="182"/>
      <c r="S783" s="182"/>
      <c r="T783" s="182"/>
      <c r="U783" s="182"/>
      <c r="V783" s="182"/>
      <c r="W783" s="182"/>
      <c r="X783" s="182"/>
      <c r="Y783" s="182"/>
      <c r="Z783" s="182"/>
      <c r="AA783" s="182"/>
      <c r="AB783" s="182"/>
      <c r="AC783" s="182"/>
      <c r="AD783" s="182"/>
      <c r="AE783" s="182"/>
      <c r="AF783" s="182"/>
      <c r="AG783" s="182"/>
      <c r="AH783" s="182"/>
      <c r="AI783" s="182"/>
      <c r="AJ783" s="182"/>
    </row>
    <row r="784" spans="1:36" x14ac:dyDescent="0.2">
      <c r="A784" s="182"/>
      <c r="B784" s="182"/>
      <c r="C784" s="182"/>
      <c r="D784" s="182"/>
      <c r="E784" s="204"/>
      <c r="F784" s="204"/>
      <c r="G784" s="205"/>
      <c r="H784" s="205"/>
      <c r="I784" s="205"/>
      <c r="J784" s="205"/>
      <c r="K784" s="182"/>
      <c r="L784" s="182"/>
      <c r="M784" s="182"/>
      <c r="N784" s="182"/>
      <c r="O784" s="182"/>
      <c r="P784" s="182"/>
      <c r="Q784" s="182"/>
      <c r="R784" s="182"/>
      <c r="S784" s="182"/>
      <c r="T784" s="182"/>
      <c r="U784" s="182"/>
      <c r="V784" s="182"/>
      <c r="W784" s="182"/>
      <c r="X784" s="182"/>
      <c r="Y784" s="182"/>
      <c r="Z784" s="182"/>
      <c r="AA784" s="182"/>
      <c r="AB784" s="182"/>
      <c r="AC784" s="182"/>
      <c r="AD784" s="182"/>
      <c r="AE784" s="182"/>
      <c r="AF784" s="182"/>
      <c r="AG784" s="182"/>
      <c r="AH784" s="182"/>
      <c r="AI784" s="182"/>
      <c r="AJ784" s="182"/>
    </row>
    <row r="785" spans="1:36" x14ac:dyDescent="0.2">
      <c r="A785" s="182"/>
      <c r="B785" s="182"/>
      <c r="C785" s="182"/>
      <c r="D785" s="182"/>
      <c r="E785" s="204"/>
      <c r="F785" s="204"/>
      <c r="G785" s="205"/>
      <c r="H785" s="205"/>
      <c r="I785" s="205"/>
      <c r="J785" s="205"/>
      <c r="K785" s="182"/>
      <c r="L785" s="182"/>
      <c r="M785" s="182"/>
      <c r="N785" s="182"/>
      <c r="O785" s="182"/>
      <c r="P785" s="182"/>
      <c r="Q785" s="182"/>
      <c r="R785" s="182"/>
      <c r="S785" s="182"/>
      <c r="T785" s="182"/>
      <c r="U785" s="182"/>
      <c r="V785" s="182"/>
      <c r="W785" s="182"/>
      <c r="X785" s="182"/>
      <c r="Y785" s="182"/>
      <c r="Z785" s="182"/>
      <c r="AA785" s="182"/>
      <c r="AB785" s="182"/>
      <c r="AC785" s="182"/>
      <c r="AD785" s="182"/>
      <c r="AE785" s="182"/>
      <c r="AF785" s="182"/>
      <c r="AG785" s="182"/>
      <c r="AH785" s="182"/>
      <c r="AI785" s="182"/>
      <c r="AJ785" s="182"/>
    </row>
    <row r="786" spans="1:36" x14ac:dyDescent="0.2">
      <c r="A786" s="182"/>
      <c r="B786" s="182"/>
      <c r="C786" s="182"/>
      <c r="D786" s="182"/>
      <c r="E786" s="204"/>
      <c r="F786" s="204"/>
      <c r="G786" s="205"/>
      <c r="H786" s="205"/>
      <c r="I786" s="205"/>
      <c r="J786" s="205"/>
      <c r="K786" s="182"/>
      <c r="L786" s="182"/>
      <c r="M786" s="182"/>
      <c r="N786" s="182"/>
      <c r="O786" s="182"/>
      <c r="P786" s="182"/>
      <c r="Q786" s="182"/>
      <c r="R786" s="182"/>
      <c r="S786" s="182"/>
      <c r="T786" s="182"/>
      <c r="U786" s="182"/>
      <c r="V786" s="182"/>
      <c r="W786" s="182"/>
      <c r="X786" s="182"/>
      <c r="Y786" s="182"/>
      <c r="Z786" s="182"/>
      <c r="AA786" s="182"/>
      <c r="AB786" s="182"/>
      <c r="AC786" s="182"/>
      <c r="AD786" s="182"/>
      <c r="AE786" s="182"/>
      <c r="AF786" s="182"/>
      <c r="AG786" s="182"/>
      <c r="AH786" s="182"/>
      <c r="AI786" s="182"/>
      <c r="AJ786" s="182"/>
    </row>
    <row r="787" spans="1:36" x14ac:dyDescent="0.2">
      <c r="A787" s="182"/>
      <c r="B787" s="182"/>
      <c r="C787" s="182"/>
      <c r="D787" s="182"/>
      <c r="E787" s="204"/>
      <c r="F787" s="204"/>
      <c r="G787" s="205"/>
      <c r="H787" s="205"/>
      <c r="I787" s="205"/>
      <c r="J787" s="205"/>
      <c r="K787" s="182"/>
      <c r="L787" s="182"/>
      <c r="M787" s="182"/>
      <c r="N787" s="182"/>
      <c r="O787" s="182"/>
      <c r="P787" s="182"/>
      <c r="Q787" s="182"/>
      <c r="R787" s="182"/>
      <c r="S787" s="182"/>
      <c r="T787" s="182"/>
      <c r="U787" s="182"/>
      <c r="V787" s="182"/>
      <c r="W787" s="182"/>
      <c r="X787" s="182"/>
      <c r="Y787" s="182"/>
      <c r="Z787" s="182"/>
      <c r="AA787" s="182"/>
      <c r="AB787" s="182"/>
      <c r="AC787" s="182"/>
      <c r="AD787" s="182"/>
      <c r="AE787" s="182"/>
      <c r="AF787" s="182"/>
      <c r="AG787" s="182"/>
      <c r="AH787" s="182"/>
      <c r="AI787" s="182"/>
      <c r="AJ787" s="182"/>
    </row>
    <row r="788" spans="1:36" x14ac:dyDescent="0.2">
      <c r="A788" s="182"/>
      <c r="B788" s="182"/>
      <c r="C788" s="182"/>
      <c r="D788" s="182"/>
      <c r="E788" s="204"/>
      <c r="F788" s="204"/>
      <c r="G788" s="205"/>
      <c r="H788" s="205"/>
      <c r="I788" s="205"/>
      <c r="J788" s="205"/>
      <c r="K788" s="182"/>
      <c r="L788" s="182"/>
      <c r="M788" s="182"/>
      <c r="N788" s="182"/>
      <c r="O788" s="182"/>
      <c r="P788" s="182"/>
      <c r="Q788" s="182"/>
      <c r="R788" s="182"/>
      <c r="S788" s="182"/>
      <c r="T788" s="182"/>
      <c r="U788" s="182"/>
      <c r="V788" s="182"/>
      <c r="W788" s="182"/>
      <c r="X788" s="182"/>
      <c r="Y788" s="182"/>
      <c r="Z788" s="182"/>
      <c r="AA788" s="182"/>
      <c r="AB788" s="182"/>
      <c r="AC788" s="182"/>
      <c r="AD788" s="182"/>
      <c r="AE788" s="182"/>
      <c r="AF788" s="182"/>
      <c r="AG788" s="182"/>
      <c r="AH788" s="182"/>
      <c r="AI788" s="182"/>
      <c r="AJ788" s="182"/>
    </row>
    <row r="789" spans="1:36" x14ac:dyDescent="0.2">
      <c r="A789" s="182"/>
      <c r="B789" s="182"/>
      <c r="C789" s="182"/>
      <c r="D789" s="182"/>
      <c r="E789" s="204"/>
      <c r="F789" s="204"/>
      <c r="G789" s="205"/>
      <c r="H789" s="205"/>
      <c r="I789" s="205"/>
      <c r="J789" s="205"/>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row>
    <row r="790" spans="1:36" x14ac:dyDescent="0.2">
      <c r="A790" s="182"/>
      <c r="B790" s="182"/>
      <c r="C790" s="182"/>
      <c r="D790" s="182"/>
      <c r="E790" s="204"/>
      <c r="F790" s="204"/>
      <c r="G790" s="205"/>
      <c r="H790" s="205"/>
      <c r="I790" s="205"/>
      <c r="J790" s="205"/>
      <c r="K790" s="182"/>
      <c r="L790" s="182"/>
      <c r="M790" s="182"/>
      <c r="N790" s="182"/>
      <c r="O790" s="182"/>
      <c r="P790" s="182"/>
      <c r="Q790" s="182"/>
      <c r="R790" s="182"/>
      <c r="S790" s="182"/>
      <c r="T790" s="182"/>
      <c r="U790" s="182"/>
      <c r="V790" s="182"/>
      <c r="W790" s="182"/>
      <c r="X790" s="182"/>
      <c r="Y790" s="182"/>
      <c r="Z790" s="182"/>
      <c r="AA790" s="182"/>
      <c r="AB790" s="182"/>
      <c r="AC790" s="182"/>
      <c r="AD790" s="182"/>
      <c r="AE790" s="182"/>
      <c r="AF790" s="182"/>
      <c r="AG790" s="182"/>
      <c r="AH790" s="182"/>
      <c r="AI790" s="182"/>
      <c r="AJ790" s="182"/>
    </row>
    <row r="791" spans="1:36" x14ac:dyDescent="0.2">
      <c r="A791" s="182"/>
      <c r="B791" s="182"/>
      <c r="C791" s="182"/>
      <c r="D791" s="182"/>
      <c r="E791" s="204"/>
      <c r="F791" s="204"/>
      <c r="G791" s="205"/>
      <c r="H791" s="205"/>
      <c r="I791" s="205"/>
      <c r="J791" s="205"/>
      <c r="K791" s="182"/>
      <c r="L791" s="182"/>
      <c r="M791" s="182"/>
      <c r="N791" s="182"/>
      <c r="O791" s="182"/>
      <c r="P791" s="182"/>
      <c r="Q791" s="182"/>
      <c r="R791" s="182"/>
      <c r="S791" s="182"/>
      <c r="T791" s="182"/>
      <c r="U791" s="182"/>
      <c r="V791" s="182"/>
      <c r="W791" s="182"/>
      <c r="X791" s="182"/>
      <c r="Y791" s="182"/>
      <c r="Z791" s="182"/>
      <c r="AA791" s="182"/>
      <c r="AB791" s="182"/>
      <c r="AC791" s="182"/>
      <c r="AD791" s="182"/>
      <c r="AE791" s="182"/>
      <c r="AF791" s="182"/>
      <c r="AG791" s="182"/>
      <c r="AH791" s="182"/>
      <c r="AI791" s="182"/>
      <c r="AJ791" s="182"/>
    </row>
    <row r="792" spans="1:36" x14ac:dyDescent="0.2">
      <c r="A792" s="182"/>
      <c r="B792" s="182"/>
      <c r="C792" s="182"/>
      <c r="D792" s="182"/>
      <c r="E792" s="204"/>
      <c r="F792" s="204"/>
      <c r="G792" s="205"/>
      <c r="H792" s="205"/>
      <c r="I792" s="205"/>
      <c r="J792" s="205"/>
      <c r="K792" s="182"/>
      <c r="L792" s="182"/>
      <c r="M792" s="182"/>
      <c r="N792" s="182"/>
      <c r="O792" s="182"/>
      <c r="P792" s="182"/>
      <c r="Q792" s="182"/>
      <c r="R792" s="182"/>
      <c r="S792" s="182"/>
      <c r="T792" s="182"/>
      <c r="U792" s="182"/>
      <c r="V792" s="182"/>
      <c r="W792" s="182"/>
      <c r="X792" s="182"/>
      <c r="Y792" s="182"/>
      <c r="Z792" s="182"/>
      <c r="AA792" s="182"/>
      <c r="AB792" s="182"/>
      <c r="AC792" s="182"/>
      <c r="AD792" s="182"/>
      <c r="AE792" s="182"/>
      <c r="AF792" s="182"/>
      <c r="AG792" s="182"/>
      <c r="AH792" s="182"/>
      <c r="AI792" s="182"/>
      <c r="AJ792" s="182"/>
    </row>
    <row r="793" spans="1:36" x14ac:dyDescent="0.2">
      <c r="A793" s="182"/>
      <c r="B793" s="182"/>
      <c r="C793" s="182"/>
      <c r="D793" s="182"/>
      <c r="E793" s="204"/>
      <c r="F793" s="204"/>
      <c r="G793" s="205"/>
      <c r="H793" s="205"/>
      <c r="I793" s="205"/>
      <c r="J793" s="205"/>
      <c r="K793" s="182"/>
      <c r="L793" s="182"/>
      <c r="M793" s="182"/>
      <c r="N793" s="182"/>
      <c r="O793" s="182"/>
      <c r="P793" s="182"/>
      <c r="Q793" s="182"/>
      <c r="R793" s="182"/>
      <c r="S793" s="182"/>
      <c r="T793" s="182"/>
      <c r="U793" s="182"/>
      <c r="V793" s="182"/>
      <c r="W793" s="182"/>
      <c r="X793" s="182"/>
      <c r="Y793" s="182"/>
      <c r="Z793" s="182"/>
      <c r="AA793" s="182"/>
      <c r="AB793" s="182"/>
      <c r="AC793" s="182"/>
      <c r="AD793" s="182"/>
      <c r="AE793" s="182"/>
      <c r="AF793" s="182"/>
      <c r="AG793" s="182"/>
      <c r="AH793" s="182"/>
      <c r="AI793" s="182"/>
      <c r="AJ793" s="182"/>
    </row>
    <row r="794" spans="1:36" x14ac:dyDescent="0.2">
      <c r="A794" s="182"/>
      <c r="B794" s="182"/>
      <c r="C794" s="182"/>
      <c r="D794" s="182"/>
      <c r="E794" s="204"/>
      <c r="F794" s="204"/>
      <c r="G794" s="205"/>
      <c r="H794" s="205"/>
      <c r="I794" s="205"/>
      <c r="J794" s="205"/>
      <c r="K794" s="182"/>
      <c r="L794" s="182"/>
      <c r="M794" s="182"/>
      <c r="N794" s="182"/>
      <c r="O794" s="182"/>
      <c r="P794" s="182"/>
      <c r="Q794" s="182"/>
      <c r="R794" s="182"/>
      <c r="S794" s="182"/>
      <c r="T794" s="182"/>
      <c r="U794" s="182"/>
      <c r="V794" s="182"/>
      <c r="W794" s="182"/>
      <c r="X794" s="182"/>
      <c r="Y794" s="182"/>
      <c r="Z794" s="182"/>
      <c r="AA794" s="182"/>
      <c r="AB794" s="182"/>
      <c r="AC794" s="182"/>
      <c r="AD794" s="182"/>
      <c r="AE794" s="182"/>
      <c r="AF794" s="182"/>
      <c r="AG794" s="182"/>
      <c r="AH794" s="182"/>
      <c r="AI794" s="182"/>
      <c r="AJ794" s="182"/>
    </row>
    <row r="795" spans="1:36" x14ac:dyDescent="0.2">
      <c r="A795" s="182"/>
      <c r="B795" s="182"/>
      <c r="C795" s="182"/>
      <c r="D795" s="182"/>
      <c r="E795" s="204"/>
      <c r="F795" s="204"/>
      <c r="G795" s="205"/>
      <c r="H795" s="205"/>
      <c r="I795" s="205"/>
      <c r="J795" s="205"/>
      <c r="K795" s="182"/>
      <c r="L795" s="182"/>
      <c r="M795" s="182"/>
      <c r="N795" s="182"/>
      <c r="O795" s="182"/>
      <c r="P795" s="182"/>
      <c r="Q795" s="182"/>
      <c r="R795" s="182"/>
      <c r="S795" s="182"/>
      <c r="T795" s="182"/>
      <c r="U795" s="182"/>
      <c r="V795" s="182"/>
      <c r="W795" s="182"/>
      <c r="X795" s="182"/>
      <c r="Y795" s="182"/>
      <c r="Z795" s="182"/>
      <c r="AA795" s="182"/>
      <c r="AB795" s="182"/>
      <c r="AC795" s="182"/>
      <c r="AD795" s="182"/>
      <c r="AE795" s="182"/>
      <c r="AF795" s="182"/>
      <c r="AG795" s="182"/>
      <c r="AH795" s="182"/>
      <c r="AI795" s="182"/>
      <c r="AJ795" s="182"/>
    </row>
    <row r="796" spans="1:36" x14ac:dyDescent="0.2">
      <c r="A796" s="182"/>
      <c r="B796" s="182"/>
      <c r="C796" s="182"/>
      <c r="D796" s="182"/>
      <c r="E796" s="204"/>
      <c r="F796" s="204"/>
      <c r="G796" s="205"/>
      <c r="H796" s="205"/>
      <c r="I796" s="205"/>
      <c r="J796" s="205"/>
      <c r="K796" s="182"/>
      <c r="L796" s="182"/>
      <c r="M796" s="182"/>
      <c r="N796" s="182"/>
      <c r="O796" s="182"/>
      <c r="P796" s="182"/>
      <c r="Q796" s="182"/>
      <c r="R796" s="182"/>
      <c r="S796" s="182"/>
      <c r="T796" s="182"/>
      <c r="U796" s="182"/>
      <c r="V796" s="182"/>
      <c r="W796" s="182"/>
      <c r="X796" s="182"/>
      <c r="Y796" s="182"/>
      <c r="Z796" s="182"/>
      <c r="AA796" s="182"/>
      <c r="AB796" s="182"/>
      <c r="AC796" s="182"/>
      <c r="AD796" s="182"/>
      <c r="AE796" s="182"/>
      <c r="AF796" s="182"/>
      <c r="AG796" s="182"/>
      <c r="AH796" s="182"/>
      <c r="AI796" s="182"/>
      <c r="AJ796" s="182"/>
    </row>
    <row r="797" spans="1:36" x14ac:dyDescent="0.2">
      <c r="A797" s="182"/>
      <c r="B797" s="182"/>
      <c r="C797" s="182"/>
      <c r="D797" s="182"/>
      <c r="E797" s="204"/>
      <c r="F797" s="204"/>
      <c r="G797" s="205"/>
      <c r="H797" s="205"/>
      <c r="I797" s="205"/>
      <c r="J797" s="205"/>
      <c r="K797" s="182"/>
      <c r="L797" s="182"/>
      <c r="M797" s="182"/>
      <c r="N797" s="182"/>
      <c r="O797" s="182"/>
      <c r="P797" s="182"/>
      <c r="Q797" s="182"/>
      <c r="R797" s="182"/>
      <c r="S797" s="182"/>
      <c r="T797" s="182"/>
      <c r="U797" s="182"/>
      <c r="V797" s="182"/>
      <c r="W797" s="182"/>
      <c r="X797" s="182"/>
      <c r="Y797" s="182"/>
      <c r="Z797" s="182"/>
      <c r="AA797" s="182"/>
      <c r="AB797" s="182"/>
      <c r="AC797" s="182"/>
      <c r="AD797" s="182"/>
      <c r="AE797" s="182"/>
      <c r="AF797" s="182"/>
      <c r="AG797" s="182"/>
      <c r="AH797" s="182"/>
      <c r="AI797" s="182"/>
      <c r="AJ797" s="182"/>
    </row>
    <row r="798" spans="1:36" x14ac:dyDescent="0.2">
      <c r="A798" s="182"/>
      <c r="B798" s="182"/>
      <c r="C798" s="182"/>
      <c r="D798" s="182"/>
      <c r="E798" s="204"/>
      <c r="F798" s="204"/>
      <c r="G798" s="205"/>
      <c r="H798" s="205"/>
      <c r="I798" s="205"/>
      <c r="J798" s="205"/>
      <c r="K798" s="182"/>
      <c r="L798" s="182"/>
      <c r="M798" s="182"/>
      <c r="N798" s="182"/>
      <c r="O798" s="182"/>
      <c r="P798" s="182"/>
      <c r="Q798" s="182"/>
      <c r="R798" s="182"/>
      <c r="S798" s="182"/>
      <c r="T798" s="182"/>
      <c r="U798" s="182"/>
      <c r="V798" s="182"/>
      <c r="W798" s="182"/>
      <c r="X798" s="182"/>
      <c r="Y798" s="182"/>
      <c r="Z798" s="182"/>
      <c r="AA798" s="182"/>
      <c r="AB798" s="182"/>
      <c r="AC798" s="182"/>
      <c r="AD798" s="182"/>
      <c r="AE798" s="182"/>
      <c r="AF798" s="182"/>
      <c r="AG798" s="182"/>
      <c r="AH798" s="182"/>
      <c r="AI798" s="182"/>
      <c r="AJ798" s="182"/>
    </row>
    <row r="799" spans="1:36" x14ac:dyDescent="0.2">
      <c r="A799" s="182"/>
      <c r="B799" s="182"/>
      <c r="C799" s="182"/>
      <c r="D799" s="182"/>
      <c r="E799" s="204"/>
      <c r="F799" s="204"/>
      <c r="G799" s="205"/>
      <c r="H799" s="205"/>
      <c r="I799" s="205"/>
      <c r="J799" s="205"/>
      <c r="K799" s="182"/>
      <c r="L799" s="182"/>
      <c r="M799" s="182"/>
      <c r="N799" s="182"/>
      <c r="O799" s="182"/>
      <c r="P799" s="182"/>
      <c r="Q799" s="182"/>
      <c r="R799" s="182"/>
      <c r="S799" s="182"/>
      <c r="T799" s="182"/>
      <c r="U799" s="182"/>
      <c r="V799" s="182"/>
      <c r="W799" s="182"/>
      <c r="X799" s="182"/>
      <c r="Y799" s="182"/>
      <c r="Z799" s="182"/>
      <c r="AA799" s="182"/>
      <c r="AB799" s="182"/>
      <c r="AC799" s="182"/>
      <c r="AD799" s="182"/>
      <c r="AE799" s="182"/>
      <c r="AF799" s="182"/>
      <c r="AG799" s="182"/>
      <c r="AH799" s="182"/>
      <c r="AI799" s="182"/>
      <c r="AJ799" s="182"/>
    </row>
    <row r="800" spans="1:36" x14ac:dyDescent="0.2">
      <c r="A800" s="182"/>
      <c r="B800" s="182"/>
      <c r="C800" s="182"/>
      <c r="D800" s="182"/>
      <c r="E800" s="204"/>
      <c r="F800" s="204"/>
      <c r="G800" s="205"/>
      <c r="H800" s="205"/>
      <c r="I800" s="205"/>
      <c r="J800" s="205"/>
      <c r="K800" s="182"/>
      <c r="L800" s="182"/>
      <c r="M800" s="182"/>
      <c r="N800" s="182"/>
      <c r="O800" s="182"/>
      <c r="P800" s="182"/>
      <c r="Q800" s="182"/>
      <c r="R800" s="182"/>
      <c r="S800" s="182"/>
      <c r="T800" s="182"/>
      <c r="U800" s="182"/>
      <c r="V800" s="182"/>
      <c r="W800" s="182"/>
      <c r="X800" s="182"/>
      <c r="Y800" s="182"/>
      <c r="Z800" s="182"/>
      <c r="AA800" s="182"/>
      <c r="AB800" s="182"/>
      <c r="AC800" s="182"/>
      <c r="AD800" s="182"/>
      <c r="AE800" s="182"/>
      <c r="AF800" s="182"/>
      <c r="AG800" s="182"/>
      <c r="AH800" s="182"/>
      <c r="AI800" s="182"/>
      <c r="AJ800" s="182"/>
    </row>
    <row r="801" spans="1:36" x14ac:dyDescent="0.2">
      <c r="A801" s="182"/>
      <c r="B801" s="182"/>
      <c r="C801" s="182"/>
      <c r="D801" s="182"/>
      <c r="E801" s="204"/>
      <c r="F801" s="204"/>
      <c r="G801" s="205"/>
      <c r="H801" s="205"/>
      <c r="I801" s="205"/>
      <c r="J801" s="205"/>
      <c r="K801" s="182"/>
      <c r="L801" s="182"/>
      <c r="M801" s="182"/>
      <c r="N801" s="182"/>
      <c r="O801" s="182"/>
      <c r="P801" s="182"/>
      <c r="Q801" s="182"/>
      <c r="R801" s="182"/>
      <c r="S801" s="182"/>
      <c r="T801" s="182"/>
      <c r="U801" s="182"/>
      <c r="V801" s="182"/>
      <c r="W801" s="182"/>
      <c r="X801" s="182"/>
      <c r="Y801" s="182"/>
      <c r="Z801" s="182"/>
      <c r="AA801" s="182"/>
      <c r="AB801" s="182"/>
      <c r="AC801" s="182"/>
      <c r="AD801" s="182"/>
      <c r="AE801" s="182"/>
      <c r="AF801" s="182"/>
      <c r="AG801" s="182"/>
      <c r="AH801" s="182"/>
      <c r="AI801" s="182"/>
      <c r="AJ801" s="182"/>
    </row>
    <row r="802" spans="1:36" x14ac:dyDescent="0.2">
      <c r="A802" s="182"/>
      <c r="B802" s="182"/>
      <c r="C802" s="182"/>
      <c r="D802" s="182"/>
      <c r="E802" s="204"/>
      <c r="F802" s="204"/>
      <c r="G802" s="205"/>
      <c r="H802" s="205"/>
      <c r="I802" s="205"/>
      <c r="J802" s="205"/>
      <c r="K802" s="182"/>
      <c r="L802" s="182"/>
      <c r="M802" s="182"/>
      <c r="N802" s="182"/>
      <c r="O802" s="182"/>
      <c r="P802" s="182"/>
      <c r="Q802" s="182"/>
      <c r="R802" s="182"/>
      <c r="S802" s="182"/>
      <c r="T802" s="182"/>
      <c r="U802" s="182"/>
      <c r="V802" s="182"/>
      <c r="W802" s="182"/>
      <c r="X802" s="182"/>
      <c r="Y802" s="182"/>
      <c r="Z802" s="182"/>
      <c r="AA802" s="182"/>
      <c r="AB802" s="182"/>
      <c r="AC802" s="182"/>
      <c r="AD802" s="182"/>
      <c r="AE802" s="182"/>
      <c r="AF802" s="182"/>
      <c r="AG802" s="182"/>
      <c r="AH802" s="182"/>
      <c r="AI802" s="182"/>
      <c r="AJ802" s="182"/>
    </row>
    <row r="803" spans="1:36" x14ac:dyDescent="0.2">
      <c r="A803" s="182"/>
      <c r="B803" s="182"/>
      <c r="C803" s="182"/>
      <c r="D803" s="182"/>
      <c r="E803" s="204"/>
      <c r="F803" s="204"/>
      <c r="G803" s="205"/>
      <c r="H803" s="205"/>
      <c r="I803" s="205"/>
      <c r="J803" s="205"/>
      <c r="K803" s="182"/>
      <c r="L803" s="182"/>
      <c r="M803" s="182"/>
      <c r="N803" s="182"/>
      <c r="O803" s="182"/>
      <c r="P803" s="182"/>
      <c r="Q803" s="182"/>
      <c r="R803" s="182"/>
      <c r="S803" s="182"/>
      <c r="T803" s="182"/>
      <c r="U803" s="182"/>
      <c r="V803" s="182"/>
      <c r="W803" s="182"/>
      <c r="X803" s="182"/>
      <c r="Y803" s="182"/>
      <c r="Z803" s="182"/>
      <c r="AA803" s="182"/>
      <c r="AB803" s="182"/>
      <c r="AC803" s="182"/>
      <c r="AD803" s="182"/>
      <c r="AE803" s="182"/>
      <c r="AF803" s="182"/>
      <c r="AG803" s="182"/>
      <c r="AH803" s="182"/>
      <c r="AI803" s="182"/>
      <c r="AJ803" s="182"/>
    </row>
    <row r="804" spans="1:36" x14ac:dyDescent="0.2">
      <c r="A804" s="182"/>
      <c r="B804" s="182"/>
      <c r="C804" s="182"/>
      <c r="D804" s="182"/>
      <c r="E804" s="204"/>
      <c r="F804" s="204"/>
      <c r="G804" s="205"/>
      <c r="H804" s="205"/>
      <c r="I804" s="205"/>
      <c r="J804" s="205"/>
      <c r="K804" s="182"/>
      <c r="L804" s="182"/>
      <c r="M804" s="182"/>
      <c r="N804" s="182"/>
      <c r="O804" s="182"/>
      <c r="P804" s="182"/>
      <c r="Q804" s="182"/>
      <c r="R804" s="182"/>
      <c r="S804" s="182"/>
      <c r="T804" s="182"/>
      <c r="U804" s="182"/>
      <c r="V804" s="182"/>
      <c r="W804" s="182"/>
      <c r="X804" s="182"/>
      <c r="Y804" s="182"/>
      <c r="Z804" s="182"/>
      <c r="AA804" s="182"/>
      <c r="AB804" s="182"/>
      <c r="AC804" s="182"/>
      <c r="AD804" s="182"/>
      <c r="AE804" s="182"/>
      <c r="AF804" s="182"/>
      <c r="AG804" s="182"/>
      <c r="AH804" s="182"/>
      <c r="AI804" s="182"/>
      <c r="AJ804" s="182"/>
    </row>
    <row r="805" spans="1:36" x14ac:dyDescent="0.2">
      <c r="A805" s="182"/>
      <c r="B805" s="182"/>
      <c r="C805" s="182"/>
      <c r="D805" s="182"/>
      <c r="E805" s="204"/>
      <c r="F805" s="204"/>
      <c r="G805" s="205"/>
      <c r="H805" s="205"/>
      <c r="I805" s="205"/>
      <c r="J805" s="205"/>
      <c r="K805" s="182"/>
      <c r="L805" s="182"/>
      <c r="M805" s="182"/>
      <c r="N805" s="182"/>
      <c r="O805" s="182"/>
      <c r="P805" s="182"/>
      <c r="Q805" s="182"/>
      <c r="R805" s="182"/>
      <c r="S805" s="182"/>
      <c r="T805" s="182"/>
      <c r="U805" s="182"/>
      <c r="V805" s="182"/>
      <c r="W805" s="182"/>
      <c r="X805" s="182"/>
      <c r="Y805" s="182"/>
      <c r="Z805" s="182"/>
      <c r="AA805" s="182"/>
      <c r="AB805" s="182"/>
      <c r="AC805" s="182"/>
      <c r="AD805" s="182"/>
      <c r="AE805" s="182"/>
      <c r="AF805" s="182"/>
      <c r="AG805" s="182"/>
      <c r="AH805" s="182"/>
      <c r="AI805" s="182"/>
      <c r="AJ805" s="182"/>
    </row>
    <row r="806" spans="1:36" x14ac:dyDescent="0.2">
      <c r="A806" s="182"/>
      <c r="B806" s="182"/>
      <c r="C806" s="182"/>
      <c r="D806" s="182"/>
      <c r="E806" s="204"/>
      <c r="F806" s="204"/>
      <c r="G806" s="205"/>
      <c r="H806" s="205"/>
      <c r="I806" s="205"/>
      <c r="J806" s="205"/>
      <c r="K806" s="182"/>
      <c r="L806" s="182"/>
      <c r="M806" s="182"/>
      <c r="N806" s="182"/>
      <c r="O806" s="182"/>
      <c r="P806" s="182"/>
      <c r="Q806" s="182"/>
      <c r="R806" s="182"/>
      <c r="S806" s="182"/>
      <c r="T806" s="182"/>
      <c r="U806" s="182"/>
      <c r="V806" s="182"/>
      <c r="W806" s="182"/>
      <c r="X806" s="182"/>
      <c r="Y806" s="182"/>
      <c r="Z806" s="182"/>
      <c r="AA806" s="182"/>
      <c r="AB806" s="182"/>
      <c r="AC806" s="182"/>
      <c r="AD806" s="182"/>
      <c r="AE806" s="182"/>
      <c r="AF806" s="182"/>
      <c r="AG806" s="182"/>
      <c r="AH806" s="182"/>
      <c r="AI806" s="182"/>
      <c r="AJ806" s="182"/>
    </row>
    <row r="807" spans="1:36" x14ac:dyDescent="0.2">
      <c r="A807" s="182"/>
      <c r="B807" s="182"/>
      <c r="C807" s="182"/>
      <c r="D807" s="182"/>
      <c r="E807" s="204"/>
      <c r="F807" s="204"/>
      <c r="G807" s="205"/>
      <c r="H807" s="205"/>
      <c r="I807" s="205"/>
      <c r="J807" s="205"/>
      <c r="K807" s="182"/>
      <c r="L807" s="182"/>
      <c r="M807" s="182"/>
      <c r="N807" s="182"/>
      <c r="O807" s="182"/>
      <c r="P807" s="182"/>
      <c r="Q807" s="182"/>
      <c r="R807" s="182"/>
      <c r="S807" s="182"/>
      <c r="T807" s="182"/>
      <c r="U807" s="182"/>
      <c r="V807" s="182"/>
      <c r="W807" s="182"/>
      <c r="X807" s="182"/>
      <c r="Y807" s="182"/>
      <c r="Z807" s="182"/>
      <c r="AA807" s="182"/>
      <c r="AB807" s="182"/>
      <c r="AC807" s="182"/>
      <c r="AD807" s="182"/>
      <c r="AE807" s="182"/>
      <c r="AF807" s="182"/>
      <c r="AG807" s="182"/>
      <c r="AH807" s="182"/>
      <c r="AI807" s="182"/>
      <c r="AJ807" s="182"/>
    </row>
    <row r="808" spans="1:36" x14ac:dyDescent="0.2">
      <c r="A808" s="182"/>
      <c r="B808" s="182"/>
      <c r="C808" s="182"/>
      <c r="D808" s="182"/>
      <c r="E808" s="204"/>
      <c r="F808" s="204"/>
      <c r="G808" s="205"/>
      <c r="H808" s="205"/>
      <c r="I808" s="205"/>
      <c r="J808" s="205"/>
      <c r="K808" s="182"/>
      <c r="L808" s="182"/>
      <c r="M808" s="182"/>
      <c r="N808" s="182"/>
      <c r="O808" s="182"/>
      <c r="P808" s="182"/>
      <c r="Q808" s="182"/>
      <c r="R808" s="182"/>
      <c r="S808" s="182"/>
      <c r="T808" s="182"/>
      <c r="U808" s="182"/>
      <c r="V808" s="182"/>
      <c r="W808" s="182"/>
      <c r="X808" s="182"/>
      <c r="Y808" s="182"/>
      <c r="Z808" s="182"/>
      <c r="AA808" s="182"/>
      <c r="AB808" s="182"/>
      <c r="AC808" s="182"/>
      <c r="AD808" s="182"/>
      <c r="AE808" s="182"/>
      <c r="AF808" s="182"/>
      <c r="AG808" s="182"/>
      <c r="AH808" s="182"/>
      <c r="AI808" s="182"/>
      <c r="AJ808" s="182"/>
    </row>
    <row r="809" spans="1:36" x14ac:dyDescent="0.2">
      <c r="A809" s="182"/>
      <c r="B809" s="182"/>
      <c r="C809" s="182"/>
      <c r="D809" s="182"/>
      <c r="E809" s="204"/>
      <c r="F809" s="204"/>
      <c r="G809" s="205"/>
      <c r="H809" s="205"/>
      <c r="I809" s="205"/>
      <c r="J809" s="205"/>
      <c r="K809" s="182"/>
      <c r="L809" s="182"/>
      <c r="M809" s="182"/>
      <c r="N809" s="182"/>
      <c r="O809" s="182"/>
      <c r="P809" s="182"/>
      <c r="Q809" s="182"/>
      <c r="R809" s="182"/>
      <c r="S809" s="182"/>
      <c r="T809" s="182"/>
      <c r="U809" s="182"/>
      <c r="V809" s="182"/>
      <c r="W809" s="182"/>
      <c r="X809" s="182"/>
      <c r="Y809" s="182"/>
      <c r="Z809" s="182"/>
      <c r="AA809" s="182"/>
      <c r="AB809" s="182"/>
      <c r="AC809" s="182"/>
      <c r="AD809" s="182"/>
      <c r="AE809" s="182"/>
      <c r="AF809" s="182"/>
      <c r="AG809" s="182"/>
      <c r="AH809" s="182"/>
      <c r="AI809" s="182"/>
      <c r="AJ809" s="182"/>
    </row>
    <row r="810" spans="1:36" x14ac:dyDescent="0.2">
      <c r="A810" s="182"/>
      <c r="B810" s="182"/>
      <c r="C810" s="182"/>
      <c r="D810" s="182"/>
      <c r="E810" s="204"/>
      <c r="F810" s="204"/>
      <c r="G810" s="205"/>
      <c r="H810" s="205"/>
      <c r="I810" s="205"/>
      <c r="J810" s="205"/>
      <c r="K810" s="182"/>
      <c r="L810" s="182"/>
      <c r="M810" s="182"/>
      <c r="N810" s="182"/>
      <c r="O810" s="182"/>
      <c r="P810" s="182"/>
      <c r="Q810" s="182"/>
      <c r="R810" s="182"/>
      <c r="S810" s="182"/>
      <c r="T810" s="182"/>
      <c r="U810" s="182"/>
      <c r="V810" s="182"/>
      <c r="W810" s="182"/>
      <c r="X810" s="182"/>
      <c r="Y810" s="182"/>
      <c r="Z810" s="182"/>
      <c r="AA810" s="182"/>
      <c r="AB810" s="182"/>
      <c r="AC810" s="182"/>
      <c r="AD810" s="182"/>
      <c r="AE810" s="182"/>
      <c r="AF810" s="182"/>
      <c r="AG810" s="182"/>
      <c r="AH810" s="182"/>
      <c r="AI810" s="182"/>
      <c r="AJ810" s="182"/>
    </row>
    <row r="811" spans="1:36" x14ac:dyDescent="0.2">
      <c r="A811" s="182"/>
      <c r="B811" s="182"/>
      <c r="C811" s="182"/>
      <c r="D811" s="182"/>
      <c r="E811" s="204"/>
      <c r="F811" s="204"/>
      <c r="G811" s="205"/>
      <c r="H811" s="205"/>
      <c r="I811" s="205"/>
      <c r="J811" s="205"/>
      <c r="K811" s="182"/>
      <c r="L811" s="182"/>
      <c r="M811" s="182"/>
      <c r="N811" s="182"/>
      <c r="O811" s="182"/>
      <c r="P811" s="182"/>
      <c r="Q811" s="182"/>
      <c r="R811" s="182"/>
      <c r="S811" s="182"/>
      <c r="T811" s="182"/>
      <c r="U811" s="182"/>
      <c r="V811" s="182"/>
      <c r="W811" s="182"/>
      <c r="X811" s="182"/>
      <c r="Y811" s="182"/>
      <c r="Z811" s="182"/>
      <c r="AA811" s="182"/>
      <c r="AB811" s="182"/>
      <c r="AC811" s="182"/>
      <c r="AD811" s="182"/>
      <c r="AE811" s="182"/>
      <c r="AF811" s="182"/>
      <c r="AG811" s="182"/>
      <c r="AH811" s="182"/>
      <c r="AI811" s="182"/>
      <c r="AJ811" s="182"/>
    </row>
    <row r="812" spans="1:36" x14ac:dyDescent="0.2">
      <c r="A812" s="182"/>
      <c r="B812" s="182"/>
      <c r="C812" s="182"/>
      <c r="D812" s="182"/>
      <c r="E812" s="204"/>
      <c r="F812" s="204"/>
      <c r="G812" s="205"/>
      <c r="H812" s="205"/>
      <c r="I812" s="205"/>
      <c r="J812" s="205"/>
      <c r="K812" s="182"/>
      <c r="L812" s="182"/>
      <c r="M812" s="182"/>
      <c r="N812" s="182"/>
      <c r="O812" s="182"/>
      <c r="P812" s="182"/>
      <c r="Q812" s="182"/>
      <c r="R812" s="182"/>
      <c r="S812" s="182"/>
      <c r="T812" s="182"/>
      <c r="U812" s="182"/>
      <c r="V812" s="182"/>
      <c r="W812" s="182"/>
      <c r="X812" s="182"/>
      <c r="Y812" s="182"/>
      <c r="Z812" s="182"/>
      <c r="AA812" s="182"/>
      <c r="AB812" s="182"/>
      <c r="AC812" s="182"/>
      <c r="AD812" s="182"/>
      <c r="AE812" s="182"/>
      <c r="AF812" s="182"/>
      <c r="AG812" s="182"/>
      <c r="AH812" s="182"/>
      <c r="AI812" s="182"/>
      <c r="AJ812" s="182"/>
    </row>
    <row r="813" spans="1:36" x14ac:dyDescent="0.2">
      <c r="A813" s="182"/>
      <c r="B813" s="182"/>
      <c r="C813" s="182"/>
      <c r="D813" s="182"/>
      <c r="E813" s="204"/>
      <c r="F813" s="204"/>
      <c r="G813" s="205"/>
      <c r="H813" s="205"/>
      <c r="I813" s="205"/>
      <c r="J813" s="205"/>
      <c r="K813" s="182"/>
      <c r="L813" s="182"/>
      <c r="M813" s="182"/>
      <c r="N813" s="182"/>
      <c r="O813" s="182"/>
      <c r="P813" s="182"/>
      <c r="Q813" s="182"/>
      <c r="R813" s="182"/>
      <c r="S813" s="182"/>
      <c r="T813" s="182"/>
      <c r="U813" s="182"/>
      <c r="V813" s="182"/>
      <c r="W813" s="182"/>
      <c r="X813" s="182"/>
      <c r="Y813" s="182"/>
      <c r="Z813" s="182"/>
      <c r="AA813" s="182"/>
      <c r="AB813" s="182"/>
      <c r="AC813" s="182"/>
      <c r="AD813" s="182"/>
      <c r="AE813" s="182"/>
      <c r="AF813" s="182"/>
      <c r="AG813" s="182"/>
      <c r="AH813" s="182"/>
      <c r="AI813" s="182"/>
      <c r="AJ813" s="182"/>
    </row>
    <row r="814" spans="1:36" x14ac:dyDescent="0.2">
      <c r="A814" s="182"/>
      <c r="B814" s="182"/>
      <c r="C814" s="182"/>
      <c r="D814" s="182"/>
      <c r="E814" s="204"/>
      <c r="F814" s="204"/>
      <c r="G814" s="205"/>
      <c r="H814" s="205"/>
      <c r="I814" s="205"/>
      <c r="J814" s="205"/>
      <c r="K814" s="182"/>
      <c r="L814" s="182"/>
      <c r="M814" s="182"/>
      <c r="N814" s="182"/>
      <c r="O814" s="182"/>
      <c r="P814" s="182"/>
      <c r="Q814" s="182"/>
      <c r="R814" s="182"/>
      <c r="S814" s="182"/>
      <c r="T814" s="182"/>
      <c r="U814" s="182"/>
      <c r="V814" s="182"/>
      <c r="W814" s="182"/>
      <c r="X814" s="182"/>
      <c r="Y814" s="182"/>
      <c r="Z814" s="182"/>
      <c r="AA814" s="182"/>
      <c r="AB814" s="182"/>
      <c r="AC814" s="182"/>
      <c r="AD814" s="182"/>
      <c r="AE814" s="182"/>
      <c r="AF814" s="182"/>
      <c r="AG814" s="182"/>
      <c r="AH814" s="182"/>
      <c r="AI814" s="182"/>
      <c r="AJ814" s="182"/>
    </row>
    <row r="815" spans="1:36" x14ac:dyDescent="0.2">
      <c r="A815" s="182"/>
      <c r="B815" s="182"/>
      <c r="C815" s="182"/>
      <c r="D815" s="182"/>
      <c r="E815" s="204"/>
      <c r="F815" s="204"/>
      <c r="G815" s="205"/>
      <c r="H815" s="205"/>
      <c r="I815" s="205"/>
      <c r="J815" s="205"/>
      <c r="K815" s="182"/>
      <c r="L815" s="182"/>
      <c r="M815" s="182"/>
      <c r="N815" s="182"/>
      <c r="O815" s="182"/>
      <c r="P815" s="182"/>
      <c r="Q815" s="182"/>
      <c r="R815" s="182"/>
      <c r="S815" s="182"/>
      <c r="T815" s="182"/>
      <c r="U815" s="182"/>
      <c r="V815" s="182"/>
      <c r="W815" s="182"/>
      <c r="X815" s="182"/>
      <c r="Y815" s="182"/>
      <c r="Z815" s="182"/>
      <c r="AA815" s="182"/>
      <c r="AB815" s="182"/>
      <c r="AC815" s="182"/>
      <c r="AD815" s="182"/>
      <c r="AE815" s="182"/>
      <c r="AF815" s="182"/>
      <c r="AG815" s="182"/>
      <c r="AH815" s="182"/>
      <c r="AI815" s="182"/>
      <c r="AJ815" s="182"/>
    </row>
    <row r="816" spans="1:36" x14ac:dyDescent="0.2">
      <c r="A816" s="182"/>
      <c r="B816" s="182"/>
      <c r="C816" s="182"/>
      <c r="D816" s="182"/>
      <c r="E816" s="204"/>
      <c r="F816" s="204"/>
      <c r="G816" s="205"/>
      <c r="H816" s="205"/>
      <c r="I816" s="205"/>
      <c r="J816" s="205"/>
      <c r="K816" s="182"/>
      <c r="L816" s="182"/>
      <c r="M816" s="182"/>
      <c r="N816" s="182"/>
      <c r="O816" s="182"/>
      <c r="P816" s="182"/>
      <c r="Q816" s="182"/>
      <c r="R816" s="182"/>
      <c r="S816" s="182"/>
      <c r="T816" s="182"/>
      <c r="U816" s="182"/>
      <c r="V816" s="182"/>
      <c r="W816" s="182"/>
      <c r="X816" s="182"/>
      <c r="Y816" s="182"/>
      <c r="Z816" s="182"/>
      <c r="AA816" s="182"/>
      <c r="AB816" s="182"/>
      <c r="AC816" s="182"/>
      <c r="AD816" s="182"/>
      <c r="AE816" s="182"/>
      <c r="AF816" s="182"/>
      <c r="AG816" s="182"/>
      <c r="AH816" s="182"/>
      <c r="AI816" s="182"/>
      <c r="AJ816" s="182"/>
    </row>
    <row r="817" spans="1:36" x14ac:dyDescent="0.2">
      <c r="A817" s="182"/>
      <c r="B817" s="182"/>
      <c r="C817" s="182"/>
      <c r="D817" s="182"/>
      <c r="E817" s="204"/>
      <c r="F817" s="204"/>
      <c r="G817" s="205"/>
      <c r="H817" s="205"/>
      <c r="I817" s="205"/>
      <c r="J817" s="205"/>
      <c r="K817" s="182"/>
      <c r="L817" s="182"/>
      <c r="M817" s="182"/>
      <c r="N817" s="182"/>
      <c r="O817" s="182"/>
      <c r="P817" s="182"/>
      <c r="Q817" s="182"/>
      <c r="R817" s="182"/>
      <c r="S817" s="182"/>
      <c r="T817" s="182"/>
      <c r="U817" s="182"/>
      <c r="V817" s="182"/>
      <c r="W817" s="182"/>
      <c r="X817" s="182"/>
      <c r="Y817" s="182"/>
      <c r="Z817" s="182"/>
      <c r="AA817" s="182"/>
      <c r="AB817" s="182"/>
      <c r="AC817" s="182"/>
      <c r="AD817" s="182"/>
      <c r="AE817" s="182"/>
      <c r="AF817" s="182"/>
      <c r="AG817" s="182"/>
      <c r="AH817" s="182"/>
      <c r="AI817" s="182"/>
      <c r="AJ817" s="182"/>
    </row>
    <row r="818" spans="1:36" x14ac:dyDescent="0.2">
      <c r="A818" s="182"/>
      <c r="B818" s="182"/>
      <c r="C818" s="182"/>
      <c r="D818" s="182"/>
      <c r="E818" s="204"/>
      <c r="F818" s="204"/>
      <c r="G818" s="205"/>
      <c r="H818" s="205"/>
      <c r="I818" s="205"/>
      <c r="J818" s="205"/>
      <c r="K818" s="182"/>
      <c r="L818" s="182"/>
      <c r="M818" s="182"/>
      <c r="N818" s="182"/>
      <c r="O818" s="182"/>
      <c r="P818" s="182"/>
      <c r="Q818" s="182"/>
      <c r="R818" s="182"/>
      <c r="S818" s="182"/>
      <c r="T818" s="182"/>
      <c r="U818" s="182"/>
      <c r="V818" s="182"/>
      <c r="W818" s="182"/>
      <c r="X818" s="182"/>
      <c r="Y818" s="182"/>
      <c r="Z818" s="182"/>
      <c r="AA818" s="182"/>
      <c r="AB818" s="182"/>
      <c r="AC818" s="182"/>
      <c r="AD818" s="182"/>
      <c r="AE818" s="182"/>
      <c r="AF818" s="182"/>
      <c r="AG818" s="182"/>
      <c r="AH818" s="182"/>
      <c r="AI818" s="182"/>
      <c r="AJ818" s="182"/>
    </row>
    <row r="819" spans="1:36" x14ac:dyDescent="0.2">
      <c r="A819" s="182"/>
      <c r="B819" s="182"/>
      <c r="C819" s="182"/>
      <c r="D819" s="182"/>
      <c r="E819" s="204"/>
      <c r="F819" s="204"/>
      <c r="G819" s="205"/>
      <c r="H819" s="205"/>
      <c r="I819" s="205"/>
      <c r="J819" s="205"/>
      <c r="K819" s="182"/>
      <c r="L819" s="182"/>
      <c r="M819" s="182"/>
      <c r="N819" s="182"/>
      <c r="O819" s="182"/>
      <c r="P819" s="182"/>
      <c r="Q819" s="182"/>
      <c r="R819" s="182"/>
      <c r="S819" s="182"/>
      <c r="T819" s="182"/>
      <c r="U819" s="182"/>
      <c r="V819" s="182"/>
      <c r="W819" s="182"/>
      <c r="X819" s="182"/>
      <c r="Y819" s="182"/>
      <c r="Z819" s="182"/>
      <c r="AA819" s="182"/>
      <c r="AB819" s="182"/>
      <c r="AC819" s="182"/>
      <c r="AD819" s="182"/>
      <c r="AE819" s="182"/>
      <c r="AF819" s="182"/>
      <c r="AG819" s="182"/>
      <c r="AH819" s="182"/>
      <c r="AI819" s="182"/>
      <c r="AJ819" s="182"/>
    </row>
    <row r="820" spans="1:36" x14ac:dyDescent="0.2">
      <c r="A820" s="182"/>
      <c r="B820" s="182"/>
      <c r="C820" s="182"/>
      <c r="D820" s="182"/>
      <c r="E820" s="204"/>
      <c r="F820" s="204"/>
      <c r="G820" s="205"/>
      <c r="H820" s="205"/>
      <c r="I820" s="205"/>
      <c r="J820" s="205"/>
      <c r="K820" s="182"/>
      <c r="L820" s="182"/>
      <c r="M820" s="182"/>
      <c r="N820" s="182"/>
      <c r="O820" s="182"/>
      <c r="P820" s="182"/>
      <c r="Q820" s="182"/>
      <c r="R820" s="182"/>
      <c r="S820" s="182"/>
      <c r="T820" s="182"/>
      <c r="U820" s="182"/>
      <c r="V820" s="182"/>
      <c r="W820" s="182"/>
      <c r="X820" s="182"/>
      <c r="Y820" s="182"/>
      <c r="Z820" s="182"/>
      <c r="AA820" s="182"/>
      <c r="AB820" s="182"/>
      <c r="AC820" s="182"/>
      <c r="AD820" s="182"/>
      <c r="AE820" s="182"/>
      <c r="AF820" s="182"/>
      <c r="AG820" s="182"/>
      <c r="AH820" s="182"/>
      <c r="AI820" s="182"/>
      <c r="AJ820" s="182"/>
    </row>
    <row r="821" spans="1:36" x14ac:dyDescent="0.2">
      <c r="A821" s="182"/>
      <c r="B821" s="182"/>
      <c r="C821" s="182"/>
      <c r="D821" s="182"/>
      <c r="E821" s="204"/>
      <c r="F821" s="204"/>
      <c r="G821" s="205"/>
      <c r="H821" s="205"/>
      <c r="I821" s="205"/>
      <c r="J821" s="205"/>
      <c r="K821" s="182"/>
      <c r="L821" s="182"/>
      <c r="M821" s="182"/>
      <c r="N821" s="182"/>
      <c r="O821" s="182"/>
      <c r="P821" s="182"/>
      <c r="Q821" s="182"/>
      <c r="R821" s="182"/>
      <c r="S821" s="182"/>
      <c r="T821" s="182"/>
      <c r="U821" s="182"/>
      <c r="V821" s="182"/>
      <c r="W821" s="182"/>
      <c r="X821" s="182"/>
      <c r="Y821" s="182"/>
      <c r="Z821" s="182"/>
      <c r="AA821" s="182"/>
      <c r="AB821" s="182"/>
      <c r="AC821" s="182"/>
      <c r="AD821" s="182"/>
      <c r="AE821" s="182"/>
      <c r="AF821" s="182"/>
      <c r="AG821" s="182"/>
      <c r="AH821" s="182"/>
      <c r="AI821" s="182"/>
      <c r="AJ821" s="182"/>
    </row>
    <row r="822" spans="1:36" x14ac:dyDescent="0.2">
      <c r="A822" s="182"/>
      <c r="B822" s="182"/>
      <c r="C822" s="182"/>
      <c r="D822" s="182"/>
      <c r="E822" s="204"/>
      <c r="F822" s="204"/>
      <c r="G822" s="205"/>
      <c r="H822" s="205"/>
      <c r="I822" s="205"/>
      <c r="J822" s="205"/>
      <c r="K822" s="182"/>
      <c r="L822" s="182"/>
      <c r="M822" s="182"/>
      <c r="N822" s="182"/>
      <c r="O822" s="182"/>
      <c r="P822" s="182"/>
      <c r="Q822" s="182"/>
      <c r="R822" s="182"/>
      <c r="S822" s="182"/>
      <c r="T822" s="182"/>
      <c r="U822" s="182"/>
      <c r="V822" s="182"/>
      <c r="W822" s="182"/>
      <c r="X822" s="182"/>
      <c r="Y822" s="182"/>
      <c r="Z822" s="182"/>
      <c r="AA822" s="182"/>
      <c r="AB822" s="182"/>
      <c r="AC822" s="182"/>
      <c r="AD822" s="182"/>
      <c r="AE822" s="182"/>
      <c r="AF822" s="182"/>
      <c r="AG822" s="182"/>
      <c r="AH822" s="182"/>
      <c r="AI822" s="182"/>
      <c r="AJ822" s="182"/>
    </row>
    <row r="823" spans="1:36" x14ac:dyDescent="0.2">
      <c r="A823" s="182"/>
      <c r="B823" s="182"/>
      <c r="C823" s="182"/>
      <c r="D823" s="182"/>
      <c r="E823" s="204"/>
      <c r="F823" s="204"/>
      <c r="G823" s="205"/>
      <c r="H823" s="205"/>
      <c r="I823" s="205"/>
      <c r="J823" s="205"/>
      <c r="K823" s="182"/>
      <c r="L823" s="182"/>
      <c r="M823" s="182"/>
      <c r="N823" s="182"/>
      <c r="O823" s="182"/>
      <c r="P823" s="182"/>
      <c r="Q823" s="182"/>
      <c r="R823" s="182"/>
      <c r="S823" s="182"/>
      <c r="T823" s="182"/>
      <c r="U823" s="182"/>
      <c r="V823" s="182"/>
      <c r="W823" s="182"/>
      <c r="X823" s="182"/>
      <c r="Y823" s="182"/>
      <c r="Z823" s="182"/>
      <c r="AA823" s="182"/>
      <c r="AB823" s="182"/>
      <c r="AC823" s="182"/>
      <c r="AD823" s="182"/>
      <c r="AE823" s="182"/>
      <c r="AF823" s="182"/>
      <c r="AG823" s="182"/>
      <c r="AH823" s="182"/>
      <c r="AI823" s="182"/>
      <c r="AJ823" s="182"/>
    </row>
    <row r="824" spans="1:36" x14ac:dyDescent="0.2">
      <c r="A824" s="182"/>
      <c r="B824" s="182"/>
      <c r="C824" s="182"/>
      <c r="D824" s="182"/>
      <c r="E824" s="204"/>
      <c r="F824" s="204"/>
      <c r="G824" s="205"/>
      <c r="H824" s="205"/>
      <c r="I824" s="205"/>
      <c r="J824" s="205"/>
      <c r="K824" s="182"/>
      <c r="L824" s="182"/>
      <c r="M824" s="182"/>
      <c r="N824" s="182"/>
      <c r="O824" s="182"/>
      <c r="P824" s="182"/>
      <c r="Q824" s="182"/>
      <c r="R824" s="182"/>
      <c r="S824" s="182"/>
      <c r="T824" s="182"/>
      <c r="U824" s="182"/>
      <c r="V824" s="182"/>
      <c r="W824" s="182"/>
      <c r="X824" s="182"/>
      <c r="Y824" s="182"/>
      <c r="Z824" s="182"/>
      <c r="AA824" s="182"/>
      <c r="AB824" s="182"/>
      <c r="AC824" s="182"/>
      <c r="AD824" s="182"/>
      <c r="AE824" s="182"/>
      <c r="AF824" s="182"/>
      <c r="AG824" s="182"/>
      <c r="AH824" s="182"/>
      <c r="AI824" s="182"/>
      <c r="AJ824" s="182"/>
    </row>
    <row r="825" spans="1:36" x14ac:dyDescent="0.2">
      <c r="A825" s="182"/>
      <c r="B825" s="182"/>
      <c r="C825" s="182"/>
      <c r="D825" s="182"/>
      <c r="E825" s="204"/>
      <c r="F825" s="204"/>
      <c r="G825" s="205"/>
      <c r="H825" s="205"/>
      <c r="I825" s="205"/>
      <c r="J825" s="205"/>
      <c r="K825" s="182"/>
      <c r="L825" s="182"/>
      <c r="M825" s="182"/>
      <c r="N825" s="182"/>
      <c r="O825" s="182"/>
      <c r="P825" s="182"/>
      <c r="Q825" s="182"/>
      <c r="R825" s="182"/>
      <c r="S825" s="182"/>
      <c r="T825" s="182"/>
      <c r="U825" s="182"/>
      <c r="V825" s="182"/>
      <c r="W825" s="182"/>
      <c r="X825" s="182"/>
      <c r="Y825" s="182"/>
      <c r="Z825" s="182"/>
      <c r="AA825" s="182"/>
      <c r="AB825" s="182"/>
      <c r="AC825" s="182"/>
      <c r="AD825" s="182"/>
      <c r="AE825" s="182"/>
      <c r="AF825" s="182"/>
      <c r="AG825" s="182"/>
      <c r="AH825" s="182"/>
      <c r="AI825" s="182"/>
      <c r="AJ825" s="182"/>
    </row>
    <row r="826" spans="1:36" x14ac:dyDescent="0.2">
      <c r="A826" s="182"/>
      <c r="B826" s="182"/>
      <c r="C826" s="182"/>
      <c r="D826" s="182"/>
      <c r="E826" s="204"/>
      <c r="F826" s="204"/>
      <c r="G826" s="205"/>
      <c r="H826" s="205"/>
      <c r="I826" s="205"/>
      <c r="J826" s="205"/>
      <c r="K826" s="182"/>
      <c r="L826" s="182"/>
      <c r="M826" s="182"/>
      <c r="N826" s="182"/>
      <c r="O826" s="182"/>
      <c r="P826" s="182"/>
      <c r="Q826" s="182"/>
      <c r="R826" s="182"/>
      <c r="S826" s="182"/>
      <c r="T826" s="182"/>
      <c r="U826" s="182"/>
      <c r="V826" s="182"/>
      <c r="W826" s="182"/>
      <c r="X826" s="182"/>
      <c r="Y826" s="182"/>
      <c r="Z826" s="182"/>
      <c r="AA826" s="182"/>
      <c r="AB826" s="182"/>
      <c r="AC826" s="182"/>
      <c r="AD826" s="182"/>
      <c r="AE826" s="182"/>
      <c r="AF826" s="182"/>
      <c r="AG826" s="182"/>
      <c r="AH826" s="182"/>
      <c r="AI826" s="182"/>
      <c r="AJ826" s="182"/>
    </row>
    <row r="827" spans="1:36" x14ac:dyDescent="0.2">
      <c r="A827" s="182"/>
      <c r="B827" s="182"/>
      <c r="C827" s="182"/>
      <c r="D827" s="182"/>
      <c r="E827" s="204"/>
      <c r="F827" s="204"/>
      <c r="G827" s="205"/>
      <c r="H827" s="205"/>
      <c r="I827" s="205"/>
      <c r="J827" s="205"/>
      <c r="K827" s="182"/>
      <c r="L827" s="182"/>
      <c r="M827" s="182"/>
      <c r="N827" s="182"/>
      <c r="O827" s="182"/>
      <c r="P827" s="182"/>
      <c r="Q827" s="182"/>
      <c r="R827" s="182"/>
      <c r="S827" s="182"/>
      <c r="T827" s="182"/>
      <c r="U827" s="182"/>
      <c r="V827" s="182"/>
      <c r="W827" s="182"/>
      <c r="X827" s="182"/>
      <c r="Y827" s="182"/>
      <c r="Z827" s="182"/>
      <c r="AA827" s="182"/>
      <c r="AB827" s="182"/>
      <c r="AC827" s="182"/>
      <c r="AD827" s="182"/>
      <c r="AE827" s="182"/>
      <c r="AF827" s="182"/>
      <c r="AG827" s="182"/>
      <c r="AH827" s="182"/>
      <c r="AI827" s="182"/>
      <c r="AJ827" s="182"/>
    </row>
    <row r="828" spans="1:36" x14ac:dyDescent="0.2">
      <c r="A828" s="182"/>
      <c r="B828" s="182"/>
      <c r="C828" s="182"/>
      <c r="D828" s="182"/>
      <c r="E828" s="204"/>
      <c r="F828" s="204"/>
      <c r="G828" s="205"/>
      <c r="H828" s="205"/>
      <c r="I828" s="205"/>
      <c r="J828" s="205"/>
      <c r="K828" s="182"/>
      <c r="L828" s="182"/>
      <c r="M828" s="182"/>
      <c r="N828" s="182"/>
      <c r="O828" s="182"/>
      <c r="P828" s="182"/>
      <c r="Q828" s="182"/>
      <c r="R828" s="182"/>
      <c r="S828" s="182"/>
      <c r="T828" s="182"/>
      <c r="U828" s="182"/>
      <c r="V828" s="182"/>
      <c r="W828" s="182"/>
      <c r="X828" s="182"/>
      <c r="Y828" s="182"/>
      <c r="Z828" s="182"/>
      <c r="AA828" s="182"/>
      <c r="AB828" s="182"/>
      <c r="AC828" s="182"/>
      <c r="AD828" s="182"/>
      <c r="AE828" s="182"/>
      <c r="AF828" s="182"/>
      <c r="AG828" s="182"/>
      <c r="AH828" s="182"/>
      <c r="AI828" s="182"/>
      <c r="AJ828" s="182"/>
    </row>
    <row r="829" spans="1:36" x14ac:dyDescent="0.2">
      <c r="A829" s="182"/>
      <c r="B829" s="182"/>
      <c r="C829" s="182"/>
      <c r="D829" s="182"/>
      <c r="E829" s="204"/>
      <c r="F829" s="204"/>
      <c r="G829" s="205"/>
      <c r="H829" s="205"/>
      <c r="I829" s="205"/>
      <c r="J829" s="205"/>
      <c r="K829" s="182"/>
      <c r="L829" s="182"/>
      <c r="M829" s="182"/>
      <c r="N829" s="182"/>
      <c r="O829" s="182"/>
      <c r="P829" s="182"/>
      <c r="Q829" s="182"/>
      <c r="R829" s="182"/>
      <c r="S829" s="182"/>
      <c r="T829" s="182"/>
      <c r="U829" s="182"/>
      <c r="V829" s="182"/>
      <c r="W829" s="182"/>
      <c r="X829" s="182"/>
      <c r="Y829" s="182"/>
      <c r="Z829" s="182"/>
      <c r="AA829" s="182"/>
      <c r="AB829" s="182"/>
      <c r="AC829" s="182"/>
      <c r="AD829" s="182"/>
      <c r="AE829" s="182"/>
      <c r="AF829" s="182"/>
      <c r="AG829" s="182"/>
      <c r="AH829" s="182"/>
      <c r="AI829" s="182"/>
      <c r="AJ829" s="182"/>
    </row>
    <row r="830" spans="1:36" x14ac:dyDescent="0.2">
      <c r="A830" s="182"/>
      <c r="B830" s="182"/>
      <c r="C830" s="182"/>
      <c r="D830" s="182"/>
      <c r="E830" s="204"/>
      <c r="F830" s="204"/>
      <c r="G830" s="205"/>
      <c r="H830" s="205"/>
      <c r="I830" s="205"/>
      <c r="J830" s="205"/>
      <c r="K830" s="182"/>
      <c r="L830" s="182"/>
      <c r="M830" s="182"/>
      <c r="N830" s="182"/>
      <c r="O830" s="182"/>
      <c r="P830" s="182"/>
      <c r="Q830" s="182"/>
      <c r="R830" s="182"/>
      <c r="S830" s="182"/>
      <c r="T830" s="182"/>
      <c r="U830" s="182"/>
      <c r="V830" s="182"/>
      <c r="W830" s="182"/>
      <c r="X830" s="182"/>
      <c r="Y830" s="182"/>
      <c r="Z830" s="182"/>
      <c r="AA830" s="182"/>
      <c r="AB830" s="182"/>
      <c r="AC830" s="182"/>
      <c r="AD830" s="182"/>
      <c r="AE830" s="182"/>
      <c r="AF830" s="182"/>
      <c r="AG830" s="182"/>
      <c r="AH830" s="182"/>
      <c r="AI830" s="182"/>
      <c r="AJ830" s="182"/>
    </row>
    <row r="831" spans="1:36" x14ac:dyDescent="0.2">
      <c r="A831" s="182"/>
      <c r="B831" s="182"/>
      <c r="C831" s="182"/>
      <c r="D831" s="182"/>
      <c r="E831" s="204"/>
      <c r="F831" s="204"/>
      <c r="G831" s="205"/>
      <c r="H831" s="205"/>
      <c r="I831" s="205"/>
      <c r="J831" s="205"/>
      <c r="K831" s="182"/>
      <c r="L831" s="182"/>
      <c r="M831" s="182"/>
      <c r="N831" s="182"/>
      <c r="O831" s="182"/>
      <c r="P831" s="182"/>
      <c r="Q831" s="182"/>
      <c r="R831" s="182"/>
      <c r="S831" s="182"/>
      <c r="T831" s="182"/>
      <c r="U831" s="182"/>
      <c r="V831" s="182"/>
      <c r="W831" s="182"/>
      <c r="X831" s="182"/>
      <c r="Y831" s="182"/>
      <c r="Z831" s="182"/>
      <c r="AA831" s="182"/>
      <c r="AB831" s="182"/>
      <c r="AC831" s="182"/>
      <c r="AD831" s="182"/>
      <c r="AE831" s="182"/>
      <c r="AF831" s="182"/>
      <c r="AG831" s="182"/>
      <c r="AH831" s="182"/>
      <c r="AI831" s="182"/>
      <c r="AJ831" s="182"/>
    </row>
    <row r="832" spans="1:36" x14ac:dyDescent="0.2">
      <c r="A832" s="182"/>
      <c r="B832" s="182"/>
      <c r="C832" s="182"/>
      <c r="D832" s="182"/>
      <c r="E832" s="204"/>
      <c r="F832" s="204"/>
      <c r="G832" s="205"/>
      <c r="H832" s="205"/>
      <c r="I832" s="205"/>
      <c r="J832" s="205"/>
      <c r="K832" s="182"/>
      <c r="L832" s="182"/>
      <c r="M832" s="182"/>
      <c r="N832" s="182"/>
      <c r="O832" s="182"/>
      <c r="P832" s="182"/>
      <c r="Q832" s="182"/>
      <c r="R832" s="182"/>
      <c r="S832" s="182"/>
      <c r="T832" s="182"/>
      <c r="U832" s="182"/>
      <c r="V832" s="182"/>
      <c r="W832" s="182"/>
      <c r="X832" s="182"/>
      <c r="Y832" s="182"/>
      <c r="Z832" s="182"/>
      <c r="AA832" s="182"/>
      <c r="AB832" s="182"/>
      <c r="AC832" s="182"/>
      <c r="AD832" s="182"/>
      <c r="AE832" s="182"/>
      <c r="AF832" s="182"/>
      <c r="AG832" s="182"/>
      <c r="AH832" s="182"/>
      <c r="AI832" s="182"/>
      <c r="AJ832" s="182"/>
    </row>
    <row r="833" spans="1:36" x14ac:dyDescent="0.2">
      <c r="A833" s="182"/>
      <c r="B833" s="182"/>
      <c r="C833" s="182"/>
      <c r="D833" s="182"/>
      <c r="E833" s="204"/>
      <c r="F833" s="204"/>
      <c r="G833" s="205"/>
      <c r="H833" s="205"/>
      <c r="I833" s="205"/>
      <c r="J833" s="205"/>
      <c r="K833" s="182"/>
      <c r="L833" s="182"/>
      <c r="M833" s="182"/>
      <c r="N833" s="182"/>
      <c r="O833" s="182"/>
      <c r="P833" s="182"/>
      <c r="Q833" s="182"/>
      <c r="R833" s="182"/>
      <c r="S833" s="182"/>
      <c r="T833" s="182"/>
      <c r="U833" s="182"/>
      <c r="V833" s="182"/>
      <c r="W833" s="182"/>
      <c r="X833" s="182"/>
      <c r="Y833" s="182"/>
      <c r="Z833" s="182"/>
      <c r="AA833" s="182"/>
      <c r="AB833" s="182"/>
      <c r="AC833" s="182"/>
      <c r="AD833" s="182"/>
      <c r="AE833" s="182"/>
      <c r="AF833" s="182"/>
      <c r="AG833" s="182"/>
      <c r="AH833" s="182"/>
      <c r="AI833" s="182"/>
      <c r="AJ833" s="182"/>
    </row>
    <row r="834" spans="1:36" x14ac:dyDescent="0.2">
      <c r="A834" s="182"/>
      <c r="B834" s="182"/>
      <c r="C834" s="182"/>
      <c r="D834" s="182"/>
      <c r="E834" s="204"/>
      <c r="F834" s="204"/>
      <c r="G834" s="205"/>
      <c r="H834" s="205"/>
      <c r="I834" s="205"/>
      <c r="J834" s="205"/>
      <c r="K834" s="182"/>
      <c r="L834" s="182"/>
      <c r="M834" s="182"/>
      <c r="N834" s="182"/>
      <c r="O834" s="182"/>
      <c r="P834" s="182"/>
      <c r="Q834" s="182"/>
      <c r="R834" s="182"/>
      <c r="S834" s="182"/>
      <c r="T834" s="182"/>
      <c r="U834" s="182"/>
      <c r="V834" s="182"/>
      <c r="W834" s="182"/>
      <c r="X834" s="182"/>
      <c r="Y834" s="182"/>
      <c r="Z834" s="182"/>
      <c r="AA834" s="182"/>
      <c r="AB834" s="182"/>
      <c r="AC834" s="182"/>
      <c r="AD834" s="182"/>
      <c r="AE834" s="182"/>
      <c r="AF834" s="182"/>
      <c r="AG834" s="182"/>
      <c r="AH834" s="182"/>
      <c r="AI834" s="182"/>
      <c r="AJ834" s="182"/>
    </row>
    <row r="835" spans="1:36" x14ac:dyDescent="0.2">
      <c r="A835" s="182"/>
      <c r="B835" s="182"/>
      <c r="C835" s="182"/>
      <c r="D835" s="182"/>
      <c r="E835" s="204"/>
      <c r="F835" s="204"/>
      <c r="G835" s="205"/>
      <c r="H835" s="205"/>
      <c r="I835" s="205"/>
      <c r="J835" s="205"/>
      <c r="K835" s="182"/>
      <c r="L835" s="182"/>
      <c r="M835" s="182"/>
      <c r="N835" s="182"/>
      <c r="O835" s="182"/>
      <c r="P835" s="182"/>
      <c r="Q835" s="182"/>
      <c r="R835" s="182"/>
      <c r="S835" s="182"/>
      <c r="T835" s="182"/>
      <c r="U835" s="182"/>
      <c r="V835" s="182"/>
      <c r="W835" s="182"/>
      <c r="X835" s="182"/>
      <c r="Y835" s="182"/>
      <c r="Z835" s="182"/>
      <c r="AA835" s="182"/>
      <c r="AB835" s="182"/>
      <c r="AC835" s="182"/>
      <c r="AD835" s="182"/>
      <c r="AE835" s="182"/>
      <c r="AF835" s="182"/>
      <c r="AG835" s="182"/>
      <c r="AH835" s="182"/>
      <c r="AI835" s="182"/>
      <c r="AJ835" s="182"/>
    </row>
    <row r="836" spans="1:36" x14ac:dyDescent="0.2">
      <c r="A836" s="182"/>
      <c r="B836" s="182"/>
      <c r="C836" s="182"/>
      <c r="D836" s="182"/>
      <c r="E836" s="204"/>
      <c r="F836" s="204"/>
      <c r="G836" s="205"/>
      <c r="H836" s="205"/>
      <c r="I836" s="205"/>
      <c r="J836" s="205"/>
      <c r="K836" s="182"/>
      <c r="L836" s="182"/>
      <c r="M836" s="182"/>
      <c r="N836" s="182"/>
      <c r="O836" s="182"/>
      <c r="P836" s="182"/>
      <c r="Q836" s="182"/>
      <c r="R836" s="182"/>
      <c r="S836" s="182"/>
      <c r="T836" s="182"/>
      <c r="U836" s="182"/>
      <c r="V836" s="182"/>
      <c r="W836" s="182"/>
      <c r="X836" s="182"/>
      <c r="Y836" s="182"/>
      <c r="Z836" s="182"/>
      <c r="AA836" s="182"/>
      <c r="AB836" s="182"/>
      <c r="AC836" s="182"/>
      <c r="AD836" s="182"/>
      <c r="AE836" s="182"/>
      <c r="AF836" s="182"/>
      <c r="AG836" s="182"/>
      <c r="AH836" s="182"/>
      <c r="AI836" s="182"/>
      <c r="AJ836" s="182"/>
    </row>
    <row r="837" spans="1:36" x14ac:dyDescent="0.2">
      <c r="A837" s="182"/>
      <c r="B837" s="182"/>
      <c r="C837" s="182"/>
      <c r="D837" s="182"/>
      <c r="E837" s="204"/>
      <c r="F837" s="204"/>
      <c r="G837" s="205"/>
      <c r="H837" s="205"/>
      <c r="I837" s="205"/>
      <c r="J837" s="205"/>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row>
    <row r="838" spans="1:36" x14ac:dyDescent="0.2">
      <c r="A838" s="182"/>
      <c r="B838" s="182"/>
      <c r="C838" s="182"/>
      <c r="D838" s="182"/>
      <c r="E838" s="204"/>
      <c r="F838" s="204"/>
      <c r="G838" s="205"/>
      <c r="H838" s="205"/>
      <c r="I838" s="205"/>
      <c r="J838" s="205"/>
      <c r="K838" s="182"/>
      <c r="L838" s="182"/>
      <c r="M838" s="182"/>
      <c r="N838" s="182"/>
      <c r="O838" s="182"/>
      <c r="P838" s="182"/>
      <c r="Q838" s="182"/>
      <c r="R838" s="182"/>
      <c r="S838" s="182"/>
      <c r="T838" s="182"/>
      <c r="U838" s="182"/>
      <c r="V838" s="182"/>
      <c r="W838" s="182"/>
      <c r="X838" s="182"/>
      <c r="Y838" s="182"/>
      <c r="Z838" s="182"/>
      <c r="AA838" s="182"/>
      <c r="AB838" s="182"/>
      <c r="AC838" s="182"/>
      <c r="AD838" s="182"/>
      <c r="AE838" s="182"/>
      <c r="AF838" s="182"/>
      <c r="AG838" s="182"/>
      <c r="AH838" s="182"/>
      <c r="AI838" s="182"/>
      <c r="AJ838" s="182"/>
    </row>
    <row r="839" spans="1:36" x14ac:dyDescent="0.2">
      <c r="A839" s="182"/>
      <c r="B839" s="182"/>
      <c r="C839" s="182"/>
      <c r="D839" s="182"/>
      <c r="E839" s="204"/>
      <c r="F839" s="204"/>
      <c r="G839" s="205"/>
      <c r="H839" s="205"/>
      <c r="I839" s="205"/>
      <c r="J839" s="205"/>
      <c r="K839" s="182"/>
      <c r="L839" s="182"/>
      <c r="M839" s="182"/>
      <c r="N839" s="182"/>
      <c r="O839" s="182"/>
      <c r="P839" s="182"/>
      <c r="Q839" s="182"/>
      <c r="R839" s="182"/>
      <c r="S839" s="182"/>
      <c r="T839" s="182"/>
      <c r="U839" s="182"/>
      <c r="V839" s="182"/>
      <c r="W839" s="182"/>
      <c r="X839" s="182"/>
      <c r="Y839" s="182"/>
      <c r="Z839" s="182"/>
      <c r="AA839" s="182"/>
      <c r="AB839" s="182"/>
      <c r="AC839" s="182"/>
      <c r="AD839" s="182"/>
      <c r="AE839" s="182"/>
      <c r="AF839" s="182"/>
      <c r="AG839" s="182"/>
      <c r="AH839" s="182"/>
      <c r="AI839" s="182"/>
      <c r="AJ839" s="182"/>
    </row>
    <row r="840" spans="1:36" x14ac:dyDescent="0.2">
      <c r="A840" s="182"/>
      <c r="B840" s="182"/>
      <c r="C840" s="182"/>
      <c r="D840" s="182"/>
      <c r="E840" s="204"/>
      <c r="F840" s="204"/>
      <c r="G840" s="205"/>
      <c r="H840" s="205"/>
      <c r="I840" s="205"/>
      <c r="J840" s="205"/>
      <c r="K840" s="182"/>
      <c r="L840" s="182"/>
      <c r="M840" s="182"/>
      <c r="N840" s="182"/>
      <c r="O840" s="182"/>
      <c r="P840" s="182"/>
      <c r="Q840" s="182"/>
      <c r="R840" s="182"/>
      <c r="S840" s="182"/>
      <c r="T840" s="182"/>
      <c r="U840" s="182"/>
      <c r="V840" s="182"/>
      <c r="W840" s="182"/>
      <c r="X840" s="182"/>
      <c r="Y840" s="182"/>
      <c r="Z840" s="182"/>
      <c r="AA840" s="182"/>
      <c r="AB840" s="182"/>
      <c r="AC840" s="182"/>
      <c r="AD840" s="182"/>
      <c r="AE840" s="182"/>
      <c r="AF840" s="182"/>
      <c r="AG840" s="182"/>
      <c r="AH840" s="182"/>
      <c r="AI840" s="182"/>
      <c r="AJ840" s="182"/>
    </row>
    <row r="841" spans="1:36" x14ac:dyDescent="0.2">
      <c r="A841" s="182"/>
      <c r="B841" s="182"/>
      <c r="C841" s="182"/>
      <c r="D841" s="182"/>
      <c r="E841" s="204"/>
      <c r="F841" s="204"/>
      <c r="G841" s="205"/>
      <c r="H841" s="205"/>
      <c r="I841" s="205"/>
      <c r="J841" s="205"/>
      <c r="K841" s="182"/>
      <c r="L841" s="182"/>
      <c r="M841" s="182"/>
      <c r="N841" s="182"/>
      <c r="O841" s="182"/>
      <c r="P841" s="182"/>
      <c r="Q841" s="182"/>
      <c r="R841" s="182"/>
      <c r="S841" s="182"/>
      <c r="T841" s="182"/>
      <c r="U841" s="182"/>
      <c r="V841" s="182"/>
      <c r="W841" s="182"/>
      <c r="X841" s="182"/>
      <c r="Y841" s="182"/>
      <c r="Z841" s="182"/>
      <c r="AA841" s="182"/>
      <c r="AB841" s="182"/>
      <c r="AC841" s="182"/>
      <c r="AD841" s="182"/>
      <c r="AE841" s="182"/>
      <c r="AF841" s="182"/>
      <c r="AG841" s="182"/>
      <c r="AH841" s="182"/>
      <c r="AI841" s="182"/>
      <c r="AJ841" s="182"/>
    </row>
    <row r="842" spans="1:36" x14ac:dyDescent="0.2">
      <c r="A842" s="182"/>
      <c r="B842" s="182"/>
      <c r="C842" s="182"/>
      <c r="D842" s="182"/>
      <c r="E842" s="204"/>
      <c r="F842" s="204"/>
      <c r="G842" s="205"/>
      <c r="H842" s="205"/>
      <c r="I842" s="205"/>
      <c r="J842" s="205"/>
      <c r="K842" s="182"/>
      <c r="L842" s="182"/>
      <c r="M842" s="182"/>
      <c r="N842" s="182"/>
      <c r="O842" s="182"/>
      <c r="P842" s="182"/>
      <c r="Q842" s="182"/>
      <c r="R842" s="182"/>
      <c r="S842" s="182"/>
      <c r="T842" s="182"/>
      <c r="U842" s="182"/>
      <c r="V842" s="182"/>
      <c r="W842" s="182"/>
      <c r="X842" s="182"/>
      <c r="Y842" s="182"/>
      <c r="Z842" s="182"/>
      <c r="AA842" s="182"/>
      <c r="AB842" s="182"/>
      <c r="AC842" s="182"/>
      <c r="AD842" s="182"/>
      <c r="AE842" s="182"/>
      <c r="AF842" s="182"/>
      <c r="AG842" s="182"/>
      <c r="AH842" s="182"/>
      <c r="AI842" s="182"/>
      <c r="AJ842" s="182"/>
    </row>
    <row r="843" spans="1:36" x14ac:dyDescent="0.2">
      <c r="A843" s="182"/>
      <c r="B843" s="182"/>
      <c r="C843" s="182"/>
      <c r="D843" s="182"/>
      <c r="E843" s="204"/>
      <c r="F843" s="204"/>
      <c r="G843" s="205"/>
      <c r="H843" s="205"/>
      <c r="I843" s="205"/>
      <c r="J843" s="205"/>
      <c r="K843" s="182"/>
      <c r="L843" s="182"/>
      <c r="M843" s="182"/>
      <c r="N843" s="182"/>
      <c r="O843" s="182"/>
      <c r="P843" s="182"/>
      <c r="Q843" s="182"/>
      <c r="R843" s="182"/>
      <c r="S843" s="182"/>
      <c r="T843" s="182"/>
      <c r="U843" s="182"/>
      <c r="V843" s="182"/>
      <c r="W843" s="182"/>
      <c r="X843" s="182"/>
      <c r="Y843" s="182"/>
      <c r="Z843" s="182"/>
      <c r="AA843" s="182"/>
      <c r="AB843" s="182"/>
      <c r="AC843" s="182"/>
      <c r="AD843" s="182"/>
      <c r="AE843" s="182"/>
      <c r="AF843" s="182"/>
      <c r="AG843" s="182"/>
      <c r="AH843" s="182"/>
      <c r="AI843" s="182"/>
      <c r="AJ843" s="182"/>
    </row>
    <row r="844" spans="1:36" x14ac:dyDescent="0.2">
      <c r="A844" s="182"/>
      <c r="B844" s="182"/>
      <c r="C844" s="182"/>
      <c r="D844" s="182"/>
      <c r="E844" s="204"/>
      <c r="F844" s="204"/>
      <c r="G844" s="205"/>
      <c r="H844" s="205"/>
      <c r="I844" s="205"/>
      <c r="J844" s="205"/>
      <c r="K844" s="182"/>
      <c r="L844" s="182"/>
      <c r="M844" s="182"/>
      <c r="N844" s="182"/>
      <c r="O844" s="182"/>
      <c r="P844" s="182"/>
      <c r="Q844" s="182"/>
      <c r="R844" s="182"/>
      <c r="S844" s="182"/>
      <c r="T844" s="182"/>
      <c r="U844" s="182"/>
      <c r="V844" s="182"/>
      <c r="W844" s="182"/>
      <c r="X844" s="182"/>
      <c r="Y844" s="182"/>
      <c r="Z844" s="182"/>
      <c r="AA844" s="182"/>
      <c r="AB844" s="182"/>
      <c r="AC844" s="182"/>
      <c r="AD844" s="182"/>
      <c r="AE844" s="182"/>
      <c r="AF844" s="182"/>
      <c r="AG844" s="182"/>
      <c r="AH844" s="182"/>
      <c r="AI844" s="182"/>
      <c r="AJ844" s="182"/>
    </row>
    <row r="845" spans="1:36" x14ac:dyDescent="0.2">
      <c r="A845" s="182"/>
      <c r="B845" s="182"/>
      <c r="C845" s="182"/>
      <c r="D845" s="182"/>
      <c r="E845" s="204"/>
      <c r="F845" s="204"/>
      <c r="G845" s="205"/>
      <c r="H845" s="205"/>
      <c r="I845" s="205"/>
      <c r="J845" s="205"/>
      <c r="K845" s="182"/>
      <c r="L845" s="182"/>
      <c r="M845" s="182"/>
      <c r="N845" s="182"/>
      <c r="O845" s="182"/>
      <c r="P845" s="182"/>
      <c r="Q845" s="182"/>
      <c r="R845" s="182"/>
      <c r="S845" s="182"/>
      <c r="T845" s="182"/>
      <c r="U845" s="182"/>
      <c r="V845" s="182"/>
      <c r="W845" s="182"/>
      <c r="X845" s="182"/>
      <c r="Y845" s="182"/>
      <c r="Z845" s="182"/>
      <c r="AA845" s="182"/>
      <c r="AB845" s="182"/>
      <c r="AC845" s="182"/>
      <c r="AD845" s="182"/>
      <c r="AE845" s="182"/>
      <c r="AF845" s="182"/>
      <c r="AG845" s="182"/>
      <c r="AH845" s="182"/>
      <c r="AI845" s="182"/>
      <c r="AJ845" s="182"/>
    </row>
    <row r="846" spans="1:36" x14ac:dyDescent="0.2">
      <c r="A846" s="182"/>
      <c r="B846" s="182"/>
      <c r="C846" s="182"/>
      <c r="D846" s="182"/>
      <c r="E846" s="204"/>
      <c r="F846" s="204"/>
      <c r="G846" s="205"/>
      <c r="H846" s="205"/>
      <c r="I846" s="205"/>
      <c r="J846" s="205"/>
      <c r="K846" s="182"/>
      <c r="L846" s="182"/>
      <c r="M846" s="182"/>
      <c r="N846" s="182"/>
      <c r="O846" s="182"/>
      <c r="P846" s="182"/>
      <c r="Q846" s="182"/>
      <c r="R846" s="182"/>
      <c r="S846" s="182"/>
      <c r="T846" s="182"/>
      <c r="U846" s="182"/>
      <c r="V846" s="182"/>
      <c r="W846" s="182"/>
      <c r="X846" s="182"/>
      <c r="Y846" s="182"/>
      <c r="Z846" s="182"/>
      <c r="AA846" s="182"/>
      <c r="AB846" s="182"/>
      <c r="AC846" s="182"/>
      <c r="AD846" s="182"/>
      <c r="AE846" s="182"/>
      <c r="AF846" s="182"/>
      <c r="AG846" s="182"/>
      <c r="AH846" s="182"/>
      <c r="AI846" s="182"/>
      <c r="AJ846" s="182"/>
    </row>
    <row r="847" spans="1:36" x14ac:dyDescent="0.2">
      <c r="A847" s="182"/>
      <c r="B847" s="182"/>
      <c r="C847" s="182"/>
      <c r="D847" s="182"/>
      <c r="E847" s="204"/>
      <c r="F847" s="204"/>
      <c r="G847" s="205"/>
      <c r="H847" s="205"/>
      <c r="I847" s="205"/>
      <c r="J847" s="205"/>
      <c r="K847" s="182"/>
      <c r="L847" s="182"/>
      <c r="M847" s="182"/>
      <c r="N847" s="182"/>
      <c r="O847" s="182"/>
      <c r="P847" s="182"/>
      <c r="Q847" s="182"/>
      <c r="R847" s="182"/>
      <c r="S847" s="182"/>
      <c r="T847" s="182"/>
      <c r="U847" s="182"/>
      <c r="V847" s="182"/>
      <c r="W847" s="182"/>
      <c r="X847" s="182"/>
      <c r="Y847" s="182"/>
      <c r="Z847" s="182"/>
      <c r="AA847" s="182"/>
      <c r="AB847" s="182"/>
      <c r="AC847" s="182"/>
      <c r="AD847" s="182"/>
      <c r="AE847" s="182"/>
      <c r="AF847" s="182"/>
      <c r="AG847" s="182"/>
      <c r="AH847" s="182"/>
      <c r="AI847" s="182"/>
      <c r="AJ847" s="182"/>
    </row>
    <row r="848" spans="1:36" x14ac:dyDescent="0.2">
      <c r="A848" s="182"/>
      <c r="B848" s="182"/>
      <c r="C848" s="182"/>
      <c r="D848" s="182"/>
      <c r="E848" s="204"/>
      <c r="F848" s="204"/>
      <c r="G848" s="205"/>
      <c r="H848" s="205"/>
      <c r="I848" s="205"/>
      <c r="J848" s="205"/>
      <c r="K848" s="182"/>
      <c r="L848" s="182"/>
      <c r="M848" s="182"/>
      <c r="N848" s="182"/>
      <c r="O848" s="182"/>
      <c r="P848" s="182"/>
      <c r="Q848" s="182"/>
      <c r="R848" s="182"/>
      <c r="S848" s="182"/>
      <c r="T848" s="182"/>
      <c r="U848" s="182"/>
      <c r="V848" s="182"/>
      <c r="W848" s="182"/>
      <c r="X848" s="182"/>
      <c r="Y848" s="182"/>
      <c r="Z848" s="182"/>
      <c r="AA848" s="182"/>
      <c r="AB848" s="182"/>
      <c r="AC848" s="182"/>
      <c r="AD848" s="182"/>
      <c r="AE848" s="182"/>
      <c r="AF848" s="182"/>
      <c r="AG848" s="182"/>
      <c r="AH848" s="182"/>
      <c r="AI848" s="182"/>
      <c r="AJ848" s="182"/>
    </row>
    <row r="849" spans="1:36" x14ac:dyDescent="0.2">
      <c r="A849" s="182"/>
      <c r="B849" s="182"/>
      <c r="C849" s="182"/>
      <c r="D849" s="182"/>
      <c r="E849" s="204"/>
      <c r="F849" s="204"/>
      <c r="G849" s="205"/>
      <c r="H849" s="205"/>
      <c r="I849" s="205"/>
      <c r="J849" s="205"/>
      <c r="K849" s="182"/>
      <c r="L849" s="182"/>
      <c r="M849" s="182"/>
      <c r="N849" s="182"/>
      <c r="O849" s="182"/>
      <c r="P849" s="182"/>
      <c r="Q849" s="182"/>
      <c r="R849" s="182"/>
      <c r="S849" s="182"/>
      <c r="T849" s="182"/>
      <c r="U849" s="182"/>
      <c r="V849" s="182"/>
      <c r="W849" s="182"/>
      <c r="X849" s="182"/>
      <c r="Y849" s="182"/>
      <c r="Z849" s="182"/>
      <c r="AA849" s="182"/>
      <c r="AB849" s="182"/>
      <c r="AC849" s="182"/>
      <c r="AD849" s="182"/>
      <c r="AE849" s="182"/>
      <c r="AF849" s="182"/>
      <c r="AG849" s="182"/>
      <c r="AH849" s="182"/>
      <c r="AI849" s="182"/>
      <c r="AJ849" s="182"/>
    </row>
    <row r="850" spans="1:36" x14ac:dyDescent="0.2">
      <c r="A850" s="182"/>
      <c r="B850" s="182"/>
      <c r="C850" s="182"/>
      <c r="D850" s="182"/>
      <c r="E850" s="204"/>
      <c r="F850" s="204"/>
      <c r="G850" s="205"/>
      <c r="H850" s="205"/>
      <c r="I850" s="205"/>
      <c r="J850" s="205"/>
      <c r="K850" s="182"/>
      <c r="L850" s="182"/>
      <c r="M850" s="182"/>
      <c r="N850" s="182"/>
      <c r="O850" s="182"/>
      <c r="P850" s="182"/>
      <c r="Q850" s="182"/>
      <c r="R850" s="182"/>
      <c r="S850" s="182"/>
      <c r="T850" s="182"/>
      <c r="U850" s="182"/>
      <c r="V850" s="182"/>
      <c r="W850" s="182"/>
      <c r="X850" s="182"/>
      <c r="Y850" s="182"/>
      <c r="Z850" s="182"/>
      <c r="AA850" s="182"/>
      <c r="AB850" s="182"/>
      <c r="AC850" s="182"/>
      <c r="AD850" s="182"/>
      <c r="AE850" s="182"/>
      <c r="AF850" s="182"/>
      <c r="AG850" s="182"/>
      <c r="AH850" s="182"/>
      <c r="AI850" s="182"/>
      <c r="AJ850" s="182"/>
    </row>
    <row r="851" spans="1:36" x14ac:dyDescent="0.2">
      <c r="A851" s="182"/>
      <c r="B851" s="182"/>
      <c r="C851" s="182"/>
      <c r="D851" s="182"/>
      <c r="E851" s="204"/>
      <c r="F851" s="204"/>
      <c r="G851" s="205"/>
      <c r="H851" s="205"/>
      <c r="I851" s="205"/>
      <c r="J851" s="205"/>
      <c r="K851" s="182"/>
      <c r="L851" s="182"/>
      <c r="M851" s="182"/>
      <c r="N851" s="182"/>
      <c r="O851" s="182"/>
      <c r="P851" s="182"/>
      <c r="Q851" s="182"/>
      <c r="R851" s="182"/>
      <c r="S851" s="182"/>
      <c r="T851" s="182"/>
      <c r="U851" s="182"/>
      <c r="V851" s="182"/>
      <c r="W851" s="182"/>
      <c r="X851" s="182"/>
      <c r="Y851" s="182"/>
      <c r="Z851" s="182"/>
      <c r="AA851" s="182"/>
      <c r="AB851" s="182"/>
      <c r="AC851" s="182"/>
      <c r="AD851" s="182"/>
      <c r="AE851" s="182"/>
      <c r="AF851" s="182"/>
      <c r="AG851" s="182"/>
      <c r="AH851" s="182"/>
      <c r="AI851" s="182"/>
      <c r="AJ851" s="182"/>
    </row>
    <row r="852" spans="1:36" x14ac:dyDescent="0.2">
      <c r="A852" s="182"/>
      <c r="B852" s="182"/>
      <c r="C852" s="182"/>
      <c r="D852" s="182"/>
      <c r="E852" s="204"/>
      <c r="F852" s="204"/>
      <c r="G852" s="205"/>
      <c r="H852" s="205"/>
      <c r="I852" s="205"/>
      <c r="J852" s="205"/>
      <c r="K852" s="182"/>
      <c r="L852" s="182"/>
      <c r="M852" s="182"/>
      <c r="N852" s="182"/>
      <c r="O852" s="182"/>
      <c r="P852" s="182"/>
      <c r="Q852" s="182"/>
      <c r="R852" s="182"/>
      <c r="S852" s="182"/>
      <c r="T852" s="182"/>
      <c r="U852" s="182"/>
      <c r="V852" s="182"/>
      <c r="W852" s="182"/>
      <c r="X852" s="182"/>
      <c r="Y852" s="182"/>
      <c r="Z852" s="182"/>
      <c r="AA852" s="182"/>
      <c r="AB852" s="182"/>
      <c r="AC852" s="182"/>
      <c r="AD852" s="182"/>
      <c r="AE852" s="182"/>
      <c r="AF852" s="182"/>
      <c r="AG852" s="182"/>
      <c r="AH852" s="182"/>
      <c r="AI852" s="182"/>
      <c r="AJ852" s="182"/>
    </row>
    <row r="853" spans="1:36" x14ac:dyDescent="0.2">
      <c r="A853" s="182"/>
      <c r="B853" s="182"/>
      <c r="C853" s="182"/>
      <c r="D853" s="182"/>
      <c r="E853" s="204"/>
      <c r="F853" s="204"/>
      <c r="G853" s="205"/>
      <c r="H853" s="205"/>
      <c r="I853" s="205"/>
      <c r="J853" s="205"/>
      <c r="K853" s="182"/>
      <c r="L853" s="182"/>
      <c r="M853" s="182"/>
      <c r="N853" s="182"/>
      <c r="O853" s="182"/>
      <c r="P853" s="182"/>
      <c r="Q853" s="182"/>
      <c r="R853" s="182"/>
      <c r="S853" s="182"/>
      <c r="T853" s="182"/>
      <c r="U853" s="182"/>
      <c r="V853" s="182"/>
      <c r="W853" s="182"/>
      <c r="X853" s="182"/>
      <c r="Y853" s="182"/>
      <c r="Z853" s="182"/>
      <c r="AA853" s="182"/>
      <c r="AB853" s="182"/>
      <c r="AC853" s="182"/>
      <c r="AD853" s="182"/>
      <c r="AE853" s="182"/>
      <c r="AF853" s="182"/>
      <c r="AG853" s="182"/>
      <c r="AH853" s="182"/>
      <c r="AI853" s="182"/>
      <c r="AJ853" s="182"/>
    </row>
    <row r="854" spans="1:36" x14ac:dyDescent="0.2">
      <c r="A854" s="182"/>
      <c r="B854" s="182"/>
      <c r="C854" s="182"/>
      <c r="D854" s="182"/>
      <c r="E854" s="204"/>
      <c r="F854" s="204"/>
      <c r="G854" s="205"/>
      <c r="H854" s="205"/>
      <c r="I854" s="205"/>
      <c r="J854" s="205"/>
      <c r="K854" s="182"/>
      <c r="L854" s="182"/>
      <c r="M854" s="182"/>
      <c r="N854" s="182"/>
      <c r="O854" s="182"/>
      <c r="P854" s="182"/>
      <c r="Q854" s="182"/>
      <c r="R854" s="182"/>
      <c r="S854" s="182"/>
      <c r="T854" s="182"/>
      <c r="U854" s="182"/>
      <c r="V854" s="182"/>
      <c r="W854" s="182"/>
      <c r="X854" s="182"/>
      <c r="Y854" s="182"/>
      <c r="Z854" s="182"/>
      <c r="AA854" s="182"/>
      <c r="AB854" s="182"/>
      <c r="AC854" s="182"/>
      <c r="AD854" s="182"/>
      <c r="AE854" s="182"/>
      <c r="AF854" s="182"/>
      <c r="AG854" s="182"/>
      <c r="AH854" s="182"/>
      <c r="AI854" s="182"/>
      <c r="AJ854" s="182"/>
    </row>
    <row r="855" spans="1:36" x14ac:dyDescent="0.2">
      <c r="A855" s="182"/>
      <c r="B855" s="182"/>
      <c r="C855" s="182"/>
      <c r="D855" s="182"/>
      <c r="E855" s="204"/>
      <c r="F855" s="204"/>
      <c r="G855" s="205"/>
      <c r="H855" s="205"/>
      <c r="I855" s="205"/>
      <c r="J855" s="205"/>
      <c r="K855" s="182"/>
      <c r="L855" s="182"/>
      <c r="M855" s="182"/>
      <c r="N855" s="182"/>
      <c r="O855" s="182"/>
      <c r="P855" s="182"/>
      <c r="Q855" s="182"/>
      <c r="R855" s="182"/>
      <c r="S855" s="182"/>
      <c r="T855" s="182"/>
      <c r="U855" s="182"/>
      <c r="V855" s="182"/>
      <c r="W855" s="182"/>
      <c r="X855" s="182"/>
      <c r="Y855" s="182"/>
      <c r="Z855" s="182"/>
      <c r="AA855" s="182"/>
      <c r="AB855" s="182"/>
      <c r="AC855" s="182"/>
      <c r="AD855" s="182"/>
      <c r="AE855" s="182"/>
      <c r="AF855" s="182"/>
      <c r="AG855" s="182"/>
      <c r="AH855" s="182"/>
      <c r="AI855" s="182"/>
      <c r="AJ855" s="182"/>
    </row>
    <row r="856" spans="1:36" x14ac:dyDescent="0.2">
      <c r="A856" s="182"/>
      <c r="B856" s="182"/>
      <c r="C856" s="182"/>
      <c r="D856" s="182"/>
      <c r="E856" s="204"/>
      <c r="F856" s="204"/>
      <c r="G856" s="205"/>
      <c r="H856" s="205"/>
      <c r="I856" s="205"/>
      <c r="J856" s="205"/>
      <c r="K856" s="182"/>
      <c r="L856" s="182"/>
      <c r="M856" s="182"/>
      <c r="N856" s="182"/>
      <c r="O856" s="182"/>
      <c r="P856" s="182"/>
      <c r="Q856" s="182"/>
      <c r="R856" s="182"/>
      <c r="S856" s="182"/>
      <c r="T856" s="182"/>
      <c r="U856" s="182"/>
      <c r="V856" s="182"/>
      <c r="W856" s="182"/>
      <c r="X856" s="182"/>
      <c r="Y856" s="182"/>
      <c r="Z856" s="182"/>
      <c r="AA856" s="182"/>
      <c r="AB856" s="182"/>
      <c r="AC856" s="182"/>
      <c r="AD856" s="182"/>
      <c r="AE856" s="182"/>
      <c r="AF856" s="182"/>
      <c r="AG856" s="182"/>
      <c r="AH856" s="182"/>
      <c r="AI856" s="182"/>
      <c r="AJ856" s="182"/>
    </row>
    <row r="857" spans="1:36" x14ac:dyDescent="0.2">
      <c r="A857" s="182"/>
      <c r="B857" s="182"/>
      <c r="C857" s="182"/>
      <c r="D857" s="182"/>
      <c r="E857" s="204"/>
      <c r="F857" s="204"/>
      <c r="G857" s="205"/>
      <c r="H857" s="205"/>
      <c r="I857" s="205"/>
      <c r="J857" s="205"/>
      <c r="K857" s="182"/>
      <c r="L857" s="182"/>
      <c r="M857" s="182"/>
      <c r="N857" s="182"/>
      <c r="O857" s="182"/>
      <c r="P857" s="182"/>
      <c r="Q857" s="182"/>
      <c r="R857" s="182"/>
      <c r="S857" s="182"/>
      <c r="T857" s="182"/>
      <c r="U857" s="182"/>
      <c r="V857" s="182"/>
      <c r="W857" s="182"/>
      <c r="X857" s="182"/>
      <c r="Y857" s="182"/>
      <c r="Z857" s="182"/>
      <c r="AA857" s="182"/>
      <c r="AB857" s="182"/>
      <c r="AC857" s="182"/>
      <c r="AD857" s="182"/>
      <c r="AE857" s="182"/>
      <c r="AF857" s="182"/>
      <c r="AG857" s="182"/>
      <c r="AH857" s="182"/>
      <c r="AI857" s="182"/>
      <c r="AJ857" s="182"/>
    </row>
    <row r="858" spans="1:36" x14ac:dyDescent="0.2">
      <c r="A858" s="182"/>
      <c r="B858" s="182"/>
      <c r="C858" s="182"/>
      <c r="D858" s="182"/>
      <c r="E858" s="204"/>
      <c r="F858" s="204"/>
      <c r="G858" s="205"/>
      <c r="H858" s="205"/>
      <c r="I858" s="205"/>
      <c r="J858" s="205"/>
      <c r="K858" s="182"/>
      <c r="L858" s="182"/>
      <c r="M858" s="182"/>
      <c r="N858" s="182"/>
      <c r="O858" s="182"/>
      <c r="P858" s="182"/>
      <c r="Q858" s="182"/>
      <c r="R858" s="182"/>
      <c r="S858" s="182"/>
      <c r="T858" s="182"/>
      <c r="U858" s="182"/>
      <c r="V858" s="182"/>
      <c r="W858" s="182"/>
      <c r="X858" s="182"/>
      <c r="Y858" s="182"/>
      <c r="Z858" s="182"/>
      <c r="AA858" s="182"/>
      <c r="AB858" s="182"/>
      <c r="AC858" s="182"/>
      <c r="AD858" s="182"/>
      <c r="AE858" s="182"/>
      <c r="AF858" s="182"/>
      <c r="AG858" s="182"/>
      <c r="AH858" s="182"/>
      <c r="AI858" s="182"/>
      <c r="AJ858" s="182"/>
    </row>
    <row r="859" spans="1:36" x14ac:dyDescent="0.2">
      <c r="A859" s="182"/>
      <c r="B859" s="182"/>
      <c r="C859" s="182"/>
      <c r="D859" s="182"/>
      <c r="E859" s="204"/>
      <c r="F859" s="204"/>
      <c r="G859" s="205"/>
      <c r="H859" s="205"/>
      <c r="I859" s="205"/>
      <c r="J859" s="205"/>
      <c r="K859" s="182"/>
      <c r="L859" s="182"/>
      <c r="M859" s="182"/>
      <c r="N859" s="182"/>
      <c r="O859" s="182"/>
      <c r="P859" s="182"/>
      <c r="Q859" s="182"/>
      <c r="R859" s="182"/>
      <c r="S859" s="182"/>
      <c r="T859" s="182"/>
      <c r="U859" s="182"/>
      <c r="V859" s="182"/>
      <c r="W859" s="182"/>
      <c r="X859" s="182"/>
      <c r="Y859" s="182"/>
      <c r="Z859" s="182"/>
      <c r="AA859" s="182"/>
      <c r="AB859" s="182"/>
      <c r="AC859" s="182"/>
      <c r="AD859" s="182"/>
      <c r="AE859" s="182"/>
      <c r="AF859" s="182"/>
      <c r="AG859" s="182"/>
      <c r="AH859" s="182"/>
      <c r="AI859" s="182"/>
      <c r="AJ859" s="182"/>
    </row>
    <row r="860" spans="1:36" x14ac:dyDescent="0.2">
      <c r="A860" s="182"/>
      <c r="B860" s="182"/>
      <c r="C860" s="182"/>
      <c r="D860" s="182"/>
      <c r="E860" s="204"/>
      <c r="F860" s="204"/>
      <c r="G860" s="205"/>
      <c r="H860" s="205"/>
      <c r="I860" s="205"/>
      <c r="J860" s="205"/>
      <c r="K860" s="182"/>
      <c r="L860" s="182"/>
      <c r="M860" s="182"/>
      <c r="N860" s="182"/>
      <c r="O860" s="182"/>
      <c r="P860" s="182"/>
      <c r="Q860" s="182"/>
      <c r="R860" s="182"/>
      <c r="S860" s="182"/>
      <c r="T860" s="182"/>
      <c r="U860" s="182"/>
      <c r="V860" s="182"/>
      <c r="W860" s="182"/>
      <c r="X860" s="182"/>
      <c r="Y860" s="182"/>
      <c r="Z860" s="182"/>
      <c r="AA860" s="182"/>
      <c r="AB860" s="182"/>
      <c r="AC860" s="182"/>
      <c r="AD860" s="182"/>
      <c r="AE860" s="182"/>
      <c r="AF860" s="182"/>
      <c r="AG860" s="182"/>
      <c r="AH860" s="182"/>
      <c r="AI860" s="182"/>
      <c r="AJ860" s="182"/>
    </row>
    <row r="861" spans="1:36" x14ac:dyDescent="0.2">
      <c r="A861" s="182"/>
      <c r="B861" s="182"/>
      <c r="C861" s="182"/>
      <c r="D861" s="182"/>
      <c r="E861" s="204"/>
      <c r="F861" s="204"/>
      <c r="G861" s="205"/>
      <c r="H861" s="205"/>
      <c r="I861" s="205"/>
      <c r="J861" s="205"/>
      <c r="K861" s="182"/>
      <c r="L861" s="182"/>
      <c r="M861" s="182"/>
      <c r="N861" s="182"/>
      <c r="O861" s="182"/>
      <c r="P861" s="182"/>
      <c r="Q861" s="182"/>
      <c r="R861" s="182"/>
      <c r="S861" s="182"/>
      <c r="T861" s="182"/>
      <c r="U861" s="182"/>
      <c r="V861" s="182"/>
      <c r="W861" s="182"/>
      <c r="X861" s="182"/>
      <c r="Y861" s="182"/>
      <c r="Z861" s="182"/>
      <c r="AA861" s="182"/>
      <c r="AB861" s="182"/>
      <c r="AC861" s="182"/>
      <c r="AD861" s="182"/>
      <c r="AE861" s="182"/>
      <c r="AF861" s="182"/>
      <c r="AG861" s="182"/>
      <c r="AH861" s="182"/>
      <c r="AI861" s="182"/>
      <c r="AJ861" s="182"/>
    </row>
    <row r="862" spans="1:36" x14ac:dyDescent="0.2">
      <c r="A862" s="182"/>
      <c r="B862" s="182"/>
      <c r="C862" s="182"/>
      <c r="D862" s="182"/>
      <c r="E862" s="204"/>
      <c r="F862" s="204"/>
      <c r="G862" s="205"/>
      <c r="H862" s="205"/>
      <c r="I862" s="205"/>
      <c r="J862" s="205"/>
      <c r="K862" s="182"/>
      <c r="L862" s="182"/>
      <c r="M862" s="182"/>
      <c r="N862" s="182"/>
      <c r="O862" s="182"/>
      <c r="P862" s="182"/>
      <c r="Q862" s="182"/>
      <c r="R862" s="182"/>
      <c r="S862" s="182"/>
      <c r="T862" s="182"/>
      <c r="U862" s="182"/>
      <c r="V862" s="182"/>
      <c r="W862" s="182"/>
      <c r="X862" s="182"/>
      <c r="Y862" s="182"/>
      <c r="Z862" s="182"/>
      <c r="AA862" s="182"/>
      <c r="AB862" s="182"/>
      <c r="AC862" s="182"/>
      <c r="AD862" s="182"/>
      <c r="AE862" s="182"/>
      <c r="AF862" s="182"/>
      <c r="AG862" s="182"/>
      <c r="AH862" s="182"/>
      <c r="AI862" s="182"/>
      <c r="AJ862" s="182"/>
    </row>
    <row r="863" spans="1:36" x14ac:dyDescent="0.2">
      <c r="A863" s="182"/>
      <c r="B863" s="182"/>
      <c r="C863" s="182"/>
      <c r="D863" s="182"/>
      <c r="E863" s="204"/>
      <c r="F863" s="204"/>
      <c r="G863" s="205"/>
      <c r="H863" s="205"/>
      <c r="I863" s="205"/>
      <c r="J863" s="205"/>
      <c r="K863" s="182"/>
      <c r="L863" s="182"/>
      <c r="M863" s="182"/>
      <c r="N863" s="182"/>
      <c r="O863" s="182"/>
      <c r="P863" s="182"/>
      <c r="Q863" s="182"/>
      <c r="R863" s="182"/>
      <c r="S863" s="182"/>
      <c r="T863" s="182"/>
      <c r="U863" s="182"/>
      <c r="V863" s="182"/>
      <c r="W863" s="182"/>
      <c r="X863" s="182"/>
      <c r="Y863" s="182"/>
      <c r="Z863" s="182"/>
      <c r="AA863" s="182"/>
      <c r="AB863" s="182"/>
      <c r="AC863" s="182"/>
      <c r="AD863" s="182"/>
      <c r="AE863" s="182"/>
      <c r="AF863" s="182"/>
      <c r="AG863" s="182"/>
      <c r="AH863" s="182"/>
      <c r="AI863" s="182"/>
      <c r="AJ863" s="182"/>
    </row>
    <row r="864" spans="1:36" x14ac:dyDescent="0.2">
      <c r="A864" s="182"/>
      <c r="B864" s="182"/>
      <c r="C864" s="182"/>
      <c r="D864" s="182"/>
      <c r="E864" s="204"/>
      <c r="F864" s="204"/>
      <c r="G864" s="205"/>
      <c r="H864" s="205"/>
      <c r="I864" s="205"/>
      <c r="J864" s="205"/>
      <c r="K864" s="182"/>
      <c r="L864" s="182"/>
      <c r="M864" s="182"/>
      <c r="N864" s="182"/>
      <c r="O864" s="182"/>
      <c r="P864" s="182"/>
      <c r="Q864" s="182"/>
      <c r="R864" s="182"/>
      <c r="S864" s="182"/>
      <c r="T864" s="182"/>
      <c r="U864" s="182"/>
      <c r="V864" s="182"/>
      <c r="W864" s="182"/>
      <c r="X864" s="182"/>
      <c r="Y864" s="182"/>
      <c r="Z864" s="182"/>
      <c r="AA864" s="182"/>
      <c r="AB864" s="182"/>
      <c r="AC864" s="182"/>
      <c r="AD864" s="182"/>
      <c r="AE864" s="182"/>
      <c r="AF864" s="182"/>
      <c r="AG864" s="182"/>
      <c r="AH864" s="182"/>
      <c r="AI864" s="182"/>
      <c r="AJ864" s="182"/>
    </row>
    <row r="865" spans="1:36" x14ac:dyDescent="0.2">
      <c r="A865" s="182"/>
      <c r="B865" s="182"/>
      <c r="C865" s="182"/>
      <c r="D865" s="182"/>
      <c r="E865" s="204"/>
      <c r="F865" s="204"/>
      <c r="G865" s="205"/>
      <c r="H865" s="205"/>
      <c r="I865" s="205"/>
      <c r="J865" s="205"/>
      <c r="K865" s="182"/>
      <c r="L865" s="182"/>
      <c r="M865" s="182"/>
      <c r="N865" s="182"/>
      <c r="O865" s="182"/>
      <c r="P865" s="182"/>
      <c r="Q865" s="182"/>
      <c r="R865" s="182"/>
      <c r="S865" s="182"/>
      <c r="T865" s="182"/>
      <c r="U865" s="182"/>
      <c r="V865" s="182"/>
      <c r="W865" s="182"/>
      <c r="X865" s="182"/>
      <c r="Y865" s="182"/>
      <c r="Z865" s="182"/>
      <c r="AA865" s="182"/>
      <c r="AB865" s="182"/>
      <c r="AC865" s="182"/>
      <c r="AD865" s="182"/>
      <c r="AE865" s="182"/>
      <c r="AF865" s="182"/>
      <c r="AG865" s="182"/>
      <c r="AH865" s="182"/>
      <c r="AI865" s="182"/>
      <c r="AJ865" s="182"/>
    </row>
    <row r="866" spans="1:36" x14ac:dyDescent="0.2">
      <c r="A866" s="182"/>
      <c r="B866" s="182"/>
      <c r="C866" s="182"/>
      <c r="D866" s="182"/>
      <c r="E866" s="204"/>
      <c r="F866" s="204"/>
      <c r="G866" s="205"/>
      <c r="H866" s="205"/>
      <c r="I866" s="205"/>
      <c r="J866" s="205"/>
      <c r="K866" s="182"/>
      <c r="L866" s="182"/>
      <c r="M866" s="182"/>
      <c r="N866" s="182"/>
      <c r="O866" s="182"/>
      <c r="P866" s="182"/>
      <c r="Q866" s="182"/>
      <c r="R866" s="182"/>
      <c r="S866" s="182"/>
      <c r="T866" s="182"/>
      <c r="U866" s="182"/>
      <c r="V866" s="182"/>
      <c r="W866" s="182"/>
      <c r="X866" s="182"/>
      <c r="Y866" s="182"/>
      <c r="Z866" s="182"/>
      <c r="AA866" s="182"/>
      <c r="AB866" s="182"/>
      <c r="AC866" s="182"/>
      <c r="AD866" s="182"/>
      <c r="AE866" s="182"/>
      <c r="AF866" s="182"/>
      <c r="AG866" s="182"/>
      <c r="AH866" s="182"/>
      <c r="AI866" s="182"/>
      <c r="AJ866" s="182"/>
    </row>
    <row r="867" spans="1:36" x14ac:dyDescent="0.2">
      <c r="A867" s="182"/>
      <c r="B867" s="182"/>
      <c r="C867" s="182"/>
      <c r="D867" s="182"/>
      <c r="E867" s="204"/>
      <c r="F867" s="204"/>
      <c r="G867" s="205"/>
      <c r="H867" s="205"/>
      <c r="I867" s="205"/>
      <c r="J867" s="205"/>
      <c r="K867" s="182"/>
      <c r="L867" s="182"/>
      <c r="M867" s="182"/>
      <c r="N867" s="182"/>
      <c r="O867" s="182"/>
      <c r="P867" s="182"/>
      <c r="Q867" s="182"/>
      <c r="R867" s="182"/>
      <c r="S867" s="182"/>
      <c r="T867" s="182"/>
      <c r="U867" s="182"/>
      <c r="V867" s="182"/>
      <c r="W867" s="182"/>
      <c r="X867" s="182"/>
      <c r="Y867" s="182"/>
      <c r="Z867" s="182"/>
      <c r="AA867" s="182"/>
      <c r="AB867" s="182"/>
      <c r="AC867" s="182"/>
      <c r="AD867" s="182"/>
      <c r="AE867" s="182"/>
      <c r="AF867" s="182"/>
      <c r="AG867" s="182"/>
      <c r="AH867" s="182"/>
      <c r="AI867" s="182"/>
      <c r="AJ867" s="182"/>
    </row>
    <row r="868" spans="1:36" x14ac:dyDescent="0.2">
      <c r="A868" s="182"/>
      <c r="B868" s="182"/>
      <c r="C868" s="182"/>
      <c r="D868" s="182"/>
      <c r="E868" s="204"/>
      <c r="F868" s="204"/>
      <c r="G868" s="205"/>
      <c r="H868" s="205"/>
      <c r="I868" s="205"/>
      <c r="J868" s="205"/>
      <c r="K868" s="182"/>
      <c r="L868" s="182"/>
      <c r="M868" s="182"/>
      <c r="N868" s="182"/>
      <c r="O868" s="182"/>
      <c r="P868" s="182"/>
      <c r="Q868" s="182"/>
      <c r="R868" s="182"/>
      <c r="S868" s="182"/>
      <c r="T868" s="182"/>
      <c r="U868" s="182"/>
      <c r="V868" s="182"/>
      <c r="W868" s="182"/>
      <c r="X868" s="182"/>
      <c r="Y868" s="182"/>
      <c r="Z868" s="182"/>
      <c r="AA868" s="182"/>
      <c r="AB868" s="182"/>
      <c r="AC868" s="182"/>
      <c r="AD868" s="182"/>
      <c r="AE868" s="182"/>
      <c r="AF868" s="182"/>
      <c r="AG868" s="182"/>
      <c r="AH868" s="182"/>
      <c r="AI868" s="182"/>
      <c r="AJ868" s="182"/>
    </row>
    <row r="869" spans="1:36" x14ac:dyDescent="0.2">
      <c r="A869" s="182"/>
      <c r="B869" s="182"/>
      <c r="C869" s="182"/>
      <c r="D869" s="182"/>
      <c r="E869" s="204"/>
      <c r="F869" s="204"/>
      <c r="G869" s="205"/>
      <c r="H869" s="205"/>
      <c r="I869" s="205"/>
      <c r="J869" s="205"/>
      <c r="K869" s="182"/>
      <c r="L869" s="182"/>
      <c r="M869" s="182"/>
      <c r="N869" s="182"/>
      <c r="O869" s="182"/>
      <c r="P869" s="182"/>
      <c r="Q869" s="182"/>
      <c r="R869" s="182"/>
      <c r="S869" s="182"/>
      <c r="T869" s="182"/>
      <c r="U869" s="182"/>
      <c r="V869" s="182"/>
      <c r="W869" s="182"/>
      <c r="X869" s="182"/>
      <c r="Y869" s="182"/>
      <c r="Z869" s="182"/>
      <c r="AA869" s="182"/>
      <c r="AB869" s="182"/>
      <c r="AC869" s="182"/>
      <c r="AD869" s="182"/>
      <c r="AE869" s="182"/>
      <c r="AF869" s="182"/>
      <c r="AG869" s="182"/>
      <c r="AH869" s="182"/>
      <c r="AI869" s="182"/>
      <c r="AJ869" s="182"/>
    </row>
    <row r="870" spans="1:36" x14ac:dyDescent="0.2">
      <c r="A870" s="182"/>
      <c r="B870" s="182"/>
      <c r="C870" s="182"/>
      <c r="D870" s="182"/>
      <c r="E870" s="204"/>
      <c r="F870" s="204"/>
      <c r="G870" s="205"/>
      <c r="H870" s="205"/>
      <c r="I870" s="205"/>
      <c r="J870" s="205"/>
      <c r="K870" s="182"/>
      <c r="L870" s="182"/>
      <c r="M870" s="182"/>
      <c r="N870" s="182"/>
      <c r="O870" s="182"/>
      <c r="P870" s="182"/>
      <c r="Q870" s="182"/>
      <c r="R870" s="182"/>
      <c r="S870" s="182"/>
      <c r="T870" s="182"/>
      <c r="U870" s="182"/>
      <c r="V870" s="182"/>
      <c r="W870" s="182"/>
      <c r="X870" s="182"/>
      <c r="Y870" s="182"/>
      <c r="Z870" s="182"/>
      <c r="AA870" s="182"/>
      <c r="AB870" s="182"/>
      <c r="AC870" s="182"/>
      <c r="AD870" s="182"/>
      <c r="AE870" s="182"/>
      <c r="AF870" s="182"/>
      <c r="AG870" s="182"/>
      <c r="AH870" s="182"/>
      <c r="AI870" s="182"/>
      <c r="AJ870" s="182"/>
    </row>
    <row r="871" spans="1:36" x14ac:dyDescent="0.2">
      <c r="A871" s="182"/>
      <c r="B871" s="182"/>
      <c r="C871" s="182"/>
      <c r="D871" s="182"/>
      <c r="E871" s="204"/>
      <c r="F871" s="204"/>
      <c r="G871" s="205"/>
      <c r="H871" s="205"/>
      <c r="I871" s="205"/>
      <c r="J871" s="205"/>
      <c r="K871" s="182"/>
      <c r="L871" s="182"/>
      <c r="M871" s="182"/>
      <c r="N871" s="182"/>
      <c r="O871" s="182"/>
      <c r="P871" s="182"/>
      <c r="Q871" s="182"/>
      <c r="R871" s="182"/>
      <c r="S871" s="182"/>
      <c r="T871" s="182"/>
      <c r="U871" s="182"/>
      <c r="V871" s="182"/>
      <c r="W871" s="182"/>
      <c r="X871" s="182"/>
      <c r="Y871" s="182"/>
      <c r="Z871" s="182"/>
      <c r="AA871" s="182"/>
      <c r="AB871" s="182"/>
      <c r="AC871" s="182"/>
      <c r="AD871" s="182"/>
      <c r="AE871" s="182"/>
      <c r="AF871" s="182"/>
      <c r="AG871" s="182"/>
      <c r="AH871" s="182"/>
      <c r="AI871" s="182"/>
      <c r="AJ871" s="182"/>
    </row>
    <row r="872" spans="1:36" x14ac:dyDescent="0.2">
      <c r="A872" s="182"/>
      <c r="B872" s="182"/>
      <c r="C872" s="182"/>
      <c r="D872" s="182"/>
      <c r="E872" s="204"/>
      <c r="F872" s="204"/>
      <c r="G872" s="205"/>
      <c r="H872" s="205"/>
      <c r="I872" s="205"/>
      <c r="J872" s="205"/>
      <c r="K872" s="182"/>
      <c r="L872" s="182"/>
      <c r="M872" s="182"/>
      <c r="N872" s="182"/>
      <c r="O872" s="182"/>
      <c r="P872" s="182"/>
      <c r="Q872" s="182"/>
      <c r="R872" s="182"/>
      <c r="S872" s="182"/>
      <c r="T872" s="182"/>
      <c r="U872" s="182"/>
      <c r="V872" s="182"/>
      <c r="W872" s="182"/>
      <c r="X872" s="182"/>
      <c r="Y872" s="182"/>
      <c r="Z872" s="182"/>
      <c r="AA872" s="182"/>
      <c r="AB872" s="182"/>
      <c r="AC872" s="182"/>
      <c r="AD872" s="182"/>
      <c r="AE872" s="182"/>
      <c r="AF872" s="182"/>
      <c r="AG872" s="182"/>
      <c r="AH872" s="182"/>
      <c r="AI872" s="182"/>
      <c r="AJ872" s="182"/>
    </row>
    <row r="873" spans="1:36" x14ac:dyDescent="0.2">
      <c r="A873" s="182"/>
      <c r="B873" s="182"/>
      <c r="C873" s="182"/>
      <c r="D873" s="182"/>
      <c r="E873" s="204"/>
      <c r="F873" s="204"/>
      <c r="G873" s="205"/>
      <c r="H873" s="205"/>
      <c r="I873" s="205"/>
      <c r="J873" s="205"/>
      <c r="K873" s="182"/>
      <c r="L873" s="182"/>
      <c r="M873" s="182"/>
      <c r="N873" s="182"/>
      <c r="O873" s="182"/>
      <c r="P873" s="182"/>
      <c r="Q873" s="182"/>
      <c r="R873" s="182"/>
      <c r="S873" s="182"/>
      <c r="T873" s="182"/>
      <c r="U873" s="182"/>
      <c r="V873" s="182"/>
      <c r="W873" s="182"/>
      <c r="X873" s="182"/>
      <c r="Y873" s="182"/>
      <c r="Z873" s="182"/>
      <c r="AA873" s="182"/>
      <c r="AB873" s="182"/>
      <c r="AC873" s="182"/>
      <c r="AD873" s="182"/>
      <c r="AE873" s="182"/>
      <c r="AF873" s="182"/>
      <c r="AG873" s="182"/>
      <c r="AH873" s="182"/>
      <c r="AI873" s="182"/>
      <c r="AJ873" s="182"/>
    </row>
    <row r="874" spans="1:36" x14ac:dyDescent="0.2">
      <c r="A874" s="182"/>
      <c r="B874" s="182"/>
      <c r="C874" s="182"/>
      <c r="D874" s="182"/>
      <c r="E874" s="204"/>
      <c r="F874" s="204"/>
      <c r="G874" s="205"/>
      <c r="H874" s="205"/>
      <c r="I874" s="205"/>
      <c r="J874" s="205"/>
      <c r="K874" s="182"/>
      <c r="L874" s="182"/>
      <c r="M874" s="182"/>
      <c r="N874" s="182"/>
      <c r="O874" s="182"/>
      <c r="P874" s="182"/>
      <c r="Q874" s="182"/>
      <c r="R874" s="182"/>
      <c r="S874" s="182"/>
      <c r="T874" s="182"/>
      <c r="U874" s="182"/>
      <c r="V874" s="182"/>
      <c r="W874" s="182"/>
      <c r="X874" s="182"/>
      <c r="Y874" s="182"/>
      <c r="Z874" s="182"/>
      <c r="AA874" s="182"/>
      <c r="AB874" s="182"/>
      <c r="AC874" s="182"/>
      <c r="AD874" s="182"/>
      <c r="AE874" s="182"/>
      <c r="AF874" s="182"/>
      <c r="AG874" s="182"/>
      <c r="AH874" s="182"/>
      <c r="AI874" s="182"/>
      <c r="AJ874" s="182"/>
    </row>
    <row r="875" spans="1:36" x14ac:dyDescent="0.2">
      <c r="A875" s="182"/>
      <c r="B875" s="182"/>
      <c r="C875" s="182"/>
      <c r="D875" s="182"/>
      <c r="E875" s="204"/>
      <c r="F875" s="204"/>
      <c r="G875" s="205"/>
      <c r="H875" s="205"/>
      <c r="I875" s="205"/>
      <c r="J875" s="205"/>
      <c r="K875" s="182"/>
      <c r="L875" s="182"/>
      <c r="M875" s="182"/>
      <c r="N875" s="182"/>
      <c r="O875" s="182"/>
      <c r="P875" s="182"/>
      <c r="Q875" s="182"/>
      <c r="R875" s="182"/>
      <c r="S875" s="182"/>
      <c r="T875" s="182"/>
      <c r="U875" s="182"/>
      <c r="V875" s="182"/>
      <c r="W875" s="182"/>
      <c r="X875" s="182"/>
      <c r="Y875" s="182"/>
      <c r="Z875" s="182"/>
      <c r="AA875" s="182"/>
      <c r="AB875" s="182"/>
      <c r="AC875" s="182"/>
      <c r="AD875" s="182"/>
      <c r="AE875" s="182"/>
      <c r="AF875" s="182"/>
      <c r="AG875" s="182"/>
      <c r="AH875" s="182"/>
      <c r="AI875" s="182"/>
      <c r="AJ875" s="182"/>
    </row>
    <row r="876" spans="1:36" x14ac:dyDescent="0.2">
      <c r="A876" s="182"/>
      <c r="B876" s="182"/>
      <c r="C876" s="182"/>
      <c r="D876" s="182"/>
      <c r="E876" s="204"/>
      <c r="F876" s="204"/>
      <c r="G876" s="205"/>
      <c r="H876" s="205"/>
      <c r="I876" s="205"/>
      <c r="J876" s="205"/>
      <c r="K876" s="182"/>
      <c r="L876" s="182"/>
      <c r="M876" s="182"/>
      <c r="N876" s="182"/>
      <c r="O876" s="182"/>
      <c r="P876" s="182"/>
      <c r="Q876" s="182"/>
      <c r="R876" s="182"/>
      <c r="S876" s="182"/>
      <c r="T876" s="182"/>
      <c r="U876" s="182"/>
      <c r="V876" s="182"/>
      <c r="W876" s="182"/>
      <c r="X876" s="182"/>
      <c r="Y876" s="182"/>
      <c r="Z876" s="182"/>
      <c r="AA876" s="182"/>
      <c r="AB876" s="182"/>
      <c r="AC876" s="182"/>
      <c r="AD876" s="182"/>
      <c r="AE876" s="182"/>
      <c r="AF876" s="182"/>
      <c r="AG876" s="182"/>
      <c r="AH876" s="182"/>
      <c r="AI876" s="182"/>
      <c r="AJ876" s="182"/>
    </row>
    <row r="877" spans="1:36" x14ac:dyDescent="0.2">
      <c r="A877" s="182"/>
      <c r="B877" s="182"/>
      <c r="C877" s="182"/>
      <c r="D877" s="182"/>
      <c r="E877" s="204"/>
      <c r="F877" s="204"/>
      <c r="G877" s="205"/>
      <c r="H877" s="205"/>
      <c r="I877" s="205"/>
      <c r="J877" s="205"/>
      <c r="K877" s="182"/>
      <c r="L877" s="182"/>
      <c r="M877" s="182"/>
      <c r="N877" s="182"/>
      <c r="O877" s="182"/>
      <c r="P877" s="182"/>
      <c r="Q877" s="182"/>
      <c r="R877" s="182"/>
      <c r="S877" s="182"/>
      <c r="T877" s="182"/>
      <c r="U877" s="182"/>
      <c r="V877" s="182"/>
      <c r="W877" s="182"/>
      <c r="X877" s="182"/>
      <c r="Y877" s="182"/>
      <c r="Z877" s="182"/>
      <c r="AA877" s="182"/>
      <c r="AB877" s="182"/>
      <c r="AC877" s="182"/>
      <c r="AD877" s="182"/>
      <c r="AE877" s="182"/>
      <c r="AF877" s="182"/>
      <c r="AG877" s="182"/>
      <c r="AH877" s="182"/>
      <c r="AI877" s="182"/>
      <c r="AJ877" s="182"/>
    </row>
    <row r="878" spans="1:36" x14ac:dyDescent="0.2">
      <c r="A878" s="182"/>
      <c r="B878" s="182"/>
      <c r="C878" s="182"/>
      <c r="D878" s="182"/>
      <c r="E878" s="204"/>
      <c r="F878" s="204"/>
      <c r="G878" s="205"/>
      <c r="H878" s="205"/>
      <c r="I878" s="205"/>
      <c r="J878" s="205"/>
      <c r="K878" s="182"/>
      <c r="L878" s="182"/>
      <c r="M878" s="182"/>
      <c r="N878" s="182"/>
      <c r="O878" s="182"/>
      <c r="P878" s="182"/>
      <c r="Q878" s="182"/>
      <c r="R878" s="182"/>
      <c r="S878" s="182"/>
      <c r="T878" s="182"/>
      <c r="U878" s="182"/>
      <c r="V878" s="182"/>
      <c r="W878" s="182"/>
      <c r="X878" s="182"/>
      <c r="Y878" s="182"/>
      <c r="Z878" s="182"/>
      <c r="AA878" s="182"/>
      <c r="AB878" s="182"/>
      <c r="AC878" s="182"/>
      <c r="AD878" s="182"/>
      <c r="AE878" s="182"/>
      <c r="AF878" s="182"/>
      <c r="AG878" s="182"/>
      <c r="AH878" s="182"/>
      <c r="AI878" s="182"/>
      <c r="AJ878" s="182"/>
    </row>
    <row r="879" spans="1:36" x14ac:dyDescent="0.2">
      <c r="A879" s="182"/>
      <c r="B879" s="182"/>
      <c r="C879" s="182"/>
      <c r="D879" s="182"/>
      <c r="E879" s="204"/>
      <c r="F879" s="204"/>
      <c r="G879" s="205"/>
      <c r="H879" s="205"/>
      <c r="I879" s="205"/>
      <c r="J879" s="205"/>
      <c r="K879" s="182"/>
      <c r="L879" s="182"/>
      <c r="M879" s="182"/>
      <c r="N879" s="182"/>
      <c r="O879" s="182"/>
      <c r="P879" s="182"/>
      <c r="Q879" s="182"/>
      <c r="R879" s="182"/>
      <c r="S879" s="182"/>
      <c r="T879" s="182"/>
      <c r="U879" s="182"/>
      <c r="V879" s="182"/>
      <c r="W879" s="182"/>
      <c r="X879" s="182"/>
      <c r="Y879" s="182"/>
      <c r="Z879" s="182"/>
      <c r="AA879" s="182"/>
      <c r="AB879" s="182"/>
      <c r="AC879" s="182"/>
      <c r="AD879" s="182"/>
      <c r="AE879" s="182"/>
      <c r="AF879" s="182"/>
      <c r="AG879" s="182"/>
      <c r="AH879" s="182"/>
      <c r="AI879" s="182"/>
      <c r="AJ879" s="182"/>
    </row>
    <row r="880" spans="1:36" x14ac:dyDescent="0.2">
      <c r="A880" s="182"/>
      <c r="B880" s="182"/>
      <c r="C880" s="182"/>
      <c r="D880" s="182"/>
      <c r="E880" s="204"/>
      <c r="F880" s="204"/>
      <c r="G880" s="205"/>
      <c r="H880" s="205"/>
      <c r="I880" s="205"/>
      <c r="J880" s="205"/>
      <c r="K880" s="182"/>
      <c r="L880" s="182"/>
      <c r="M880" s="182"/>
      <c r="N880" s="182"/>
      <c r="O880" s="182"/>
      <c r="P880" s="182"/>
      <c r="Q880" s="182"/>
      <c r="R880" s="182"/>
      <c r="S880" s="182"/>
      <c r="T880" s="182"/>
      <c r="U880" s="182"/>
      <c r="V880" s="182"/>
      <c r="W880" s="182"/>
      <c r="X880" s="182"/>
      <c r="Y880" s="182"/>
      <c r="Z880" s="182"/>
      <c r="AA880" s="182"/>
      <c r="AB880" s="182"/>
      <c r="AC880" s="182"/>
      <c r="AD880" s="182"/>
      <c r="AE880" s="182"/>
      <c r="AF880" s="182"/>
      <c r="AG880" s="182"/>
      <c r="AH880" s="182"/>
      <c r="AI880" s="182"/>
      <c r="AJ880" s="182"/>
    </row>
    <row r="881" spans="1:36" x14ac:dyDescent="0.2">
      <c r="A881" s="182"/>
      <c r="B881" s="182"/>
      <c r="C881" s="182"/>
      <c r="D881" s="182"/>
      <c r="E881" s="204"/>
      <c r="F881" s="204"/>
      <c r="G881" s="205"/>
      <c r="H881" s="205"/>
      <c r="I881" s="205"/>
      <c r="J881" s="205"/>
      <c r="K881" s="182"/>
      <c r="L881" s="182"/>
      <c r="M881" s="182"/>
      <c r="N881" s="182"/>
      <c r="O881" s="182"/>
      <c r="P881" s="182"/>
      <c r="Q881" s="182"/>
      <c r="R881" s="182"/>
      <c r="S881" s="182"/>
      <c r="T881" s="182"/>
      <c r="U881" s="182"/>
      <c r="V881" s="182"/>
      <c r="W881" s="182"/>
      <c r="X881" s="182"/>
      <c r="Y881" s="182"/>
      <c r="Z881" s="182"/>
      <c r="AA881" s="182"/>
      <c r="AB881" s="182"/>
      <c r="AC881" s="182"/>
      <c r="AD881" s="182"/>
      <c r="AE881" s="182"/>
      <c r="AF881" s="182"/>
      <c r="AG881" s="182"/>
      <c r="AH881" s="182"/>
      <c r="AI881" s="182"/>
      <c r="AJ881" s="182"/>
    </row>
    <row r="882" spans="1:36" x14ac:dyDescent="0.2">
      <c r="A882" s="182"/>
      <c r="B882" s="182"/>
      <c r="C882" s="182"/>
      <c r="D882" s="182"/>
      <c r="E882" s="204"/>
      <c r="F882" s="204"/>
      <c r="G882" s="205"/>
      <c r="H882" s="205"/>
      <c r="I882" s="205"/>
      <c r="J882" s="205"/>
      <c r="K882" s="182"/>
      <c r="L882" s="182"/>
      <c r="M882" s="182"/>
      <c r="N882" s="182"/>
      <c r="O882" s="182"/>
      <c r="P882" s="182"/>
      <c r="Q882" s="182"/>
      <c r="R882" s="182"/>
      <c r="S882" s="182"/>
      <c r="T882" s="182"/>
      <c r="U882" s="182"/>
      <c r="V882" s="182"/>
      <c r="W882" s="182"/>
      <c r="X882" s="182"/>
      <c r="Y882" s="182"/>
      <c r="Z882" s="182"/>
      <c r="AA882" s="182"/>
      <c r="AB882" s="182"/>
      <c r="AC882" s="182"/>
      <c r="AD882" s="182"/>
      <c r="AE882" s="182"/>
      <c r="AF882" s="182"/>
      <c r="AG882" s="182"/>
      <c r="AH882" s="182"/>
      <c r="AI882" s="182"/>
      <c r="AJ882" s="182"/>
    </row>
    <row r="883" spans="1:36" x14ac:dyDescent="0.2">
      <c r="A883" s="182"/>
      <c r="B883" s="182"/>
      <c r="C883" s="182"/>
      <c r="D883" s="182"/>
      <c r="E883" s="204"/>
      <c r="F883" s="204"/>
      <c r="G883" s="205"/>
      <c r="H883" s="205"/>
      <c r="I883" s="205"/>
      <c r="J883" s="205"/>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row>
    <row r="884" spans="1:36" x14ac:dyDescent="0.2">
      <c r="A884" s="182"/>
      <c r="B884" s="182"/>
      <c r="C884" s="182"/>
      <c r="D884" s="182"/>
      <c r="E884" s="204"/>
      <c r="F884" s="204"/>
      <c r="G884" s="205"/>
      <c r="H884" s="205"/>
      <c r="I884" s="205"/>
      <c r="J884" s="205"/>
      <c r="K884" s="182"/>
      <c r="L884" s="182"/>
      <c r="M884" s="182"/>
      <c r="N884" s="182"/>
      <c r="O884" s="182"/>
      <c r="P884" s="182"/>
      <c r="Q884" s="182"/>
      <c r="R884" s="182"/>
      <c r="S884" s="182"/>
      <c r="T884" s="182"/>
      <c r="U884" s="182"/>
      <c r="V884" s="182"/>
      <c r="W884" s="182"/>
      <c r="X884" s="182"/>
      <c r="Y884" s="182"/>
      <c r="Z884" s="182"/>
      <c r="AA884" s="182"/>
      <c r="AB884" s="182"/>
      <c r="AC884" s="182"/>
      <c r="AD884" s="182"/>
      <c r="AE884" s="182"/>
      <c r="AF884" s="182"/>
      <c r="AG884" s="182"/>
      <c r="AH884" s="182"/>
      <c r="AI884" s="182"/>
      <c r="AJ884" s="182"/>
    </row>
    <row r="885" spans="1:36" x14ac:dyDescent="0.2">
      <c r="A885" s="182"/>
      <c r="B885" s="182"/>
      <c r="C885" s="182"/>
      <c r="D885" s="182"/>
      <c r="E885" s="204"/>
      <c r="F885" s="204"/>
      <c r="G885" s="205"/>
      <c r="H885" s="205"/>
      <c r="I885" s="205"/>
      <c r="J885" s="205"/>
      <c r="K885" s="182"/>
      <c r="L885" s="182"/>
      <c r="M885" s="182"/>
      <c r="N885" s="182"/>
      <c r="O885" s="182"/>
      <c r="P885" s="182"/>
      <c r="Q885" s="182"/>
      <c r="R885" s="182"/>
      <c r="S885" s="182"/>
      <c r="T885" s="182"/>
      <c r="U885" s="182"/>
      <c r="V885" s="182"/>
      <c r="W885" s="182"/>
      <c r="X885" s="182"/>
      <c r="Y885" s="182"/>
      <c r="Z885" s="182"/>
      <c r="AA885" s="182"/>
      <c r="AB885" s="182"/>
      <c r="AC885" s="182"/>
      <c r="AD885" s="182"/>
      <c r="AE885" s="182"/>
      <c r="AF885" s="182"/>
      <c r="AG885" s="182"/>
      <c r="AH885" s="182"/>
      <c r="AI885" s="182"/>
      <c r="AJ885" s="182"/>
    </row>
    <row r="886" spans="1:36" x14ac:dyDescent="0.2">
      <c r="A886" s="182"/>
      <c r="B886" s="182"/>
      <c r="C886" s="182"/>
      <c r="D886" s="182"/>
      <c r="E886" s="204"/>
      <c r="F886" s="204"/>
      <c r="G886" s="205"/>
      <c r="H886" s="205"/>
      <c r="I886" s="205"/>
      <c r="J886" s="205"/>
      <c r="K886" s="182"/>
      <c r="L886" s="182"/>
      <c r="M886" s="182"/>
      <c r="N886" s="182"/>
      <c r="O886" s="182"/>
      <c r="P886" s="182"/>
      <c r="Q886" s="182"/>
      <c r="R886" s="182"/>
      <c r="S886" s="182"/>
      <c r="T886" s="182"/>
      <c r="U886" s="182"/>
      <c r="V886" s="182"/>
      <c r="W886" s="182"/>
      <c r="X886" s="182"/>
      <c r="Y886" s="182"/>
      <c r="Z886" s="182"/>
      <c r="AA886" s="182"/>
      <c r="AB886" s="182"/>
      <c r="AC886" s="182"/>
      <c r="AD886" s="182"/>
      <c r="AE886" s="182"/>
      <c r="AF886" s="182"/>
      <c r="AG886" s="182"/>
      <c r="AH886" s="182"/>
      <c r="AI886" s="182"/>
      <c r="AJ886" s="182"/>
    </row>
    <row r="887" spans="1:36" x14ac:dyDescent="0.2">
      <c r="A887" s="182"/>
      <c r="B887" s="182"/>
      <c r="C887" s="182"/>
      <c r="D887" s="182"/>
      <c r="E887" s="204"/>
      <c r="F887" s="204"/>
      <c r="G887" s="205"/>
      <c r="H887" s="205"/>
      <c r="I887" s="205"/>
      <c r="J887" s="205"/>
      <c r="K887" s="182"/>
      <c r="L887" s="182"/>
      <c r="M887" s="182"/>
      <c r="N887" s="182"/>
      <c r="O887" s="182"/>
      <c r="P887" s="182"/>
      <c r="Q887" s="182"/>
      <c r="R887" s="182"/>
      <c r="S887" s="182"/>
      <c r="T887" s="182"/>
      <c r="U887" s="182"/>
      <c r="V887" s="182"/>
      <c r="W887" s="182"/>
      <c r="X887" s="182"/>
      <c r="Y887" s="182"/>
      <c r="Z887" s="182"/>
      <c r="AA887" s="182"/>
      <c r="AB887" s="182"/>
      <c r="AC887" s="182"/>
      <c r="AD887" s="182"/>
      <c r="AE887" s="182"/>
      <c r="AF887" s="182"/>
      <c r="AG887" s="182"/>
      <c r="AH887" s="182"/>
      <c r="AI887" s="182"/>
      <c r="AJ887" s="182"/>
    </row>
    <row r="888" spans="1:36" x14ac:dyDescent="0.2">
      <c r="A888" s="182"/>
      <c r="B888" s="182"/>
      <c r="C888" s="182"/>
      <c r="D888" s="182"/>
      <c r="E888" s="204"/>
      <c r="F888" s="204"/>
      <c r="G888" s="205"/>
      <c r="H888" s="205"/>
      <c r="I888" s="205"/>
      <c r="J888" s="205"/>
      <c r="K888" s="182"/>
      <c r="L888" s="182"/>
      <c r="M888" s="182"/>
      <c r="N888" s="182"/>
      <c r="O888" s="182"/>
      <c r="P888" s="182"/>
      <c r="Q888" s="182"/>
      <c r="R888" s="182"/>
      <c r="S888" s="182"/>
      <c r="T888" s="182"/>
      <c r="U888" s="182"/>
      <c r="V888" s="182"/>
      <c r="W888" s="182"/>
      <c r="X888" s="182"/>
      <c r="Y888" s="182"/>
      <c r="Z888" s="182"/>
      <c r="AA888" s="182"/>
      <c r="AB888" s="182"/>
      <c r="AC888" s="182"/>
      <c r="AD888" s="182"/>
      <c r="AE888" s="182"/>
      <c r="AF888" s="182"/>
      <c r="AG888" s="182"/>
      <c r="AH888" s="182"/>
      <c r="AI888" s="182"/>
      <c r="AJ888" s="182"/>
    </row>
    <row r="889" spans="1:36" x14ac:dyDescent="0.2">
      <c r="A889" s="182"/>
      <c r="B889" s="182"/>
      <c r="C889" s="182"/>
      <c r="D889" s="182"/>
      <c r="E889" s="204"/>
      <c r="F889" s="204"/>
      <c r="G889" s="205"/>
      <c r="H889" s="205"/>
      <c r="I889" s="205"/>
      <c r="J889" s="205"/>
      <c r="K889" s="182"/>
      <c r="L889" s="182"/>
      <c r="M889" s="182"/>
      <c r="N889" s="182"/>
      <c r="O889" s="182"/>
      <c r="P889" s="182"/>
      <c r="Q889" s="182"/>
      <c r="R889" s="182"/>
      <c r="S889" s="182"/>
      <c r="T889" s="182"/>
      <c r="U889" s="182"/>
      <c r="V889" s="182"/>
      <c r="W889" s="182"/>
      <c r="X889" s="182"/>
      <c r="Y889" s="182"/>
      <c r="Z889" s="182"/>
      <c r="AA889" s="182"/>
      <c r="AB889" s="182"/>
      <c r="AC889" s="182"/>
      <c r="AD889" s="182"/>
      <c r="AE889" s="182"/>
      <c r="AF889" s="182"/>
      <c r="AG889" s="182"/>
      <c r="AH889" s="182"/>
      <c r="AI889" s="182"/>
      <c r="AJ889" s="182"/>
    </row>
    <row r="890" spans="1:36" x14ac:dyDescent="0.2">
      <c r="A890" s="182"/>
      <c r="B890" s="182"/>
      <c r="C890" s="182"/>
      <c r="D890" s="182"/>
      <c r="E890" s="204"/>
      <c r="F890" s="204"/>
      <c r="G890" s="205"/>
      <c r="H890" s="205"/>
      <c r="I890" s="205"/>
      <c r="J890" s="205"/>
      <c r="K890" s="182"/>
      <c r="L890" s="182"/>
      <c r="M890" s="182"/>
      <c r="N890" s="182"/>
      <c r="O890" s="182"/>
      <c r="P890" s="182"/>
      <c r="Q890" s="182"/>
      <c r="R890" s="182"/>
      <c r="S890" s="182"/>
      <c r="T890" s="182"/>
      <c r="U890" s="182"/>
      <c r="V890" s="182"/>
      <c r="W890" s="182"/>
      <c r="X890" s="182"/>
      <c r="Y890" s="182"/>
      <c r="Z890" s="182"/>
      <c r="AA890" s="182"/>
      <c r="AB890" s="182"/>
      <c r="AC890" s="182"/>
      <c r="AD890" s="182"/>
      <c r="AE890" s="182"/>
      <c r="AF890" s="182"/>
      <c r="AG890" s="182"/>
      <c r="AH890" s="182"/>
      <c r="AI890" s="182"/>
      <c r="AJ890" s="182"/>
    </row>
    <row r="891" spans="1:36" x14ac:dyDescent="0.2">
      <c r="A891" s="182"/>
      <c r="B891" s="182"/>
      <c r="C891" s="182"/>
      <c r="D891" s="182"/>
      <c r="E891" s="204"/>
      <c r="F891" s="204"/>
      <c r="G891" s="205"/>
      <c r="H891" s="205"/>
      <c r="I891" s="205"/>
      <c r="J891" s="205"/>
      <c r="K891" s="182"/>
      <c r="L891" s="182"/>
      <c r="M891" s="182"/>
      <c r="N891" s="182"/>
      <c r="O891" s="182"/>
      <c r="P891" s="182"/>
      <c r="Q891" s="182"/>
      <c r="R891" s="182"/>
      <c r="S891" s="182"/>
      <c r="T891" s="182"/>
      <c r="U891" s="182"/>
      <c r="V891" s="182"/>
      <c r="W891" s="182"/>
      <c r="X891" s="182"/>
      <c r="Y891" s="182"/>
      <c r="Z891" s="182"/>
      <c r="AA891" s="182"/>
      <c r="AB891" s="182"/>
      <c r="AC891" s="182"/>
      <c r="AD891" s="182"/>
      <c r="AE891" s="182"/>
      <c r="AF891" s="182"/>
      <c r="AG891" s="182"/>
      <c r="AH891" s="182"/>
      <c r="AI891" s="182"/>
      <c r="AJ891" s="182"/>
    </row>
    <row r="892" spans="1:36" x14ac:dyDescent="0.2">
      <c r="A892" s="182"/>
      <c r="B892" s="182"/>
      <c r="C892" s="182"/>
      <c r="D892" s="182"/>
      <c r="E892" s="204"/>
      <c r="F892" s="204"/>
      <c r="G892" s="205"/>
      <c r="H892" s="205"/>
      <c r="I892" s="205"/>
      <c r="J892" s="205"/>
      <c r="K892" s="182"/>
      <c r="L892" s="182"/>
      <c r="M892" s="182"/>
      <c r="N892" s="182"/>
      <c r="O892" s="182"/>
      <c r="P892" s="182"/>
      <c r="Q892" s="182"/>
      <c r="R892" s="182"/>
      <c r="S892" s="182"/>
      <c r="T892" s="182"/>
      <c r="U892" s="182"/>
      <c r="V892" s="182"/>
      <c r="W892" s="182"/>
      <c r="X892" s="182"/>
      <c r="Y892" s="182"/>
      <c r="Z892" s="182"/>
      <c r="AA892" s="182"/>
      <c r="AB892" s="182"/>
      <c r="AC892" s="182"/>
      <c r="AD892" s="182"/>
      <c r="AE892" s="182"/>
      <c r="AF892" s="182"/>
      <c r="AG892" s="182"/>
      <c r="AH892" s="182"/>
      <c r="AI892" s="182"/>
      <c r="AJ892" s="182"/>
    </row>
    <row r="893" spans="1:36" x14ac:dyDescent="0.2">
      <c r="A893" s="182"/>
      <c r="B893" s="182"/>
      <c r="C893" s="182"/>
      <c r="D893" s="182"/>
      <c r="E893" s="204"/>
      <c r="F893" s="204"/>
      <c r="G893" s="205"/>
      <c r="H893" s="205"/>
      <c r="I893" s="205"/>
      <c r="J893" s="205"/>
      <c r="K893" s="182"/>
      <c r="L893" s="182"/>
      <c r="M893" s="182"/>
      <c r="N893" s="182"/>
      <c r="O893" s="182"/>
      <c r="P893" s="182"/>
      <c r="Q893" s="182"/>
      <c r="R893" s="182"/>
      <c r="S893" s="182"/>
      <c r="T893" s="182"/>
      <c r="U893" s="182"/>
      <c r="V893" s="182"/>
      <c r="W893" s="182"/>
      <c r="X893" s="182"/>
      <c r="Y893" s="182"/>
      <c r="Z893" s="182"/>
      <c r="AA893" s="182"/>
      <c r="AB893" s="182"/>
      <c r="AC893" s="182"/>
      <c r="AD893" s="182"/>
      <c r="AE893" s="182"/>
      <c r="AF893" s="182"/>
      <c r="AG893" s="182"/>
      <c r="AH893" s="182"/>
      <c r="AI893" s="182"/>
      <c r="AJ893" s="182"/>
    </row>
    <row r="894" spans="1:36" x14ac:dyDescent="0.2">
      <c r="A894" s="182"/>
      <c r="B894" s="182"/>
      <c r="C894" s="182"/>
      <c r="D894" s="182"/>
      <c r="E894" s="204"/>
      <c r="F894" s="204"/>
      <c r="G894" s="205"/>
      <c r="H894" s="205"/>
      <c r="I894" s="205"/>
      <c r="J894" s="205"/>
      <c r="K894" s="182"/>
      <c r="L894" s="182"/>
      <c r="M894" s="182"/>
      <c r="N894" s="182"/>
      <c r="O894" s="182"/>
      <c r="P894" s="182"/>
      <c r="Q894" s="182"/>
      <c r="R894" s="182"/>
      <c r="S894" s="182"/>
      <c r="T894" s="182"/>
      <c r="U894" s="182"/>
      <c r="V894" s="182"/>
      <c r="W894" s="182"/>
      <c r="X894" s="182"/>
      <c r="Y894" s="182"/>
      <c r="Z894" s="182"/>
      <c r="AA894" s="182"/>
      <c r="AB894" s="182"/>
      <c r="AC894" s="182"/>
      <c r="AD894" s="182"/>
      <c r="AE894" s="182"/>
      <c r="AF894" s="182"/>
      <c r="AG894" s="182"/>
      <c r="AH894" s="182"/>
      <c r="AI894" s="182"/>
      <c r="AJ894" s="182"/>
    </row>
    <row r="895" spans="1:36" x14ac:dyDescent="0.2">
      <c r="A895" s="182"/>
      <c r="B895" s="182"/>
      <c r="C895" s="182"/>
      <c r="D895" s="182"/>
      <c r="E895" s="204"/>
      <c r="F895" s="204"/>
      <c r="G895" s="205"/>
      <c r="H895" s="205"/>
      <c r="I895" s="205"/>
      <c r="J895" s="205"/>
      <c r="K895" s="182"/>
      <c r="L895" s="182"/>
      <c r="M895" s="182"/>
      <c r="N895" s="182"/>
      <c r="O895" s="182"/>
      <c r="P895" s="182"/>
      <c r="Q895" s="182"/>
      <c r="R895" s="182"/>
      <c r="S895" s="182"/>
      <c r="T895" s="182"/>
      <c r="U895" s="182"/>
      <c r="V895" s="182"/>
      <c r="W895" s="182"/>
      <c r="X895" s="182"/>
      <c r="Y895" s="182"/>
      <c r="Z895" s="182"/>
      <c r="AA895" s="182"/>
      <c r="AB895" s="182"/>
      <c r="AC895" s="182"/>
      <c r="AD895" s="182"/>
      <c r="AE895" s="182"/>
      <c r="AF895" s="182"/>
      <c r="AG895" s="182"/>
      <c r="AH895" s="182"/>
      <c r="AI895" s="182"/>
      <c r="AJ895" s="182"/>
    </row>
    <row r="896" spans="1:36" x14ac:dyDescent="0.2">
      <c r="A896" s="182"/>
      <c r="B896" s="182"/>
      <c r="C896" s="182"/>
      <c r="D896" s="182"/>
      <c r="E896" s="204"/>
      <c r="F896" s="204"/>
      <c r="G896" s="205"/>
      <c r="H896" s="205"/>
      <c r="I896" s="205"/>
      <c r="J896" s="205"/>
      <c r="K896" s="182"/>
      <c r="L896" s="182"/>
      <c r="M896" s="182"/>
      <c r="N896" s="182"/>
      <c r="O896" s="182"/>
      <c r="P896" s="182"/>
      <c r="Q896" s="182"/>
      <c r="R896" s="182"/>
      <c r="S896" s="182"/>
      <c r="T896" s="182"/>
      <c r="U896" s="182"/>
      <c r="V896" s="182"/>
      <c r="W896" s="182"/>
      <c r="X896" s="182"/>
      <c r="Y896" s="182"/>
      <c r="Z896" s="182"/>
      <c r="AA896" s="182"/>
      <c r="AB896" s="182"/>
      <c r="AC896" s="182"/>
      <c r="AD896" s="182"/>
      <c r="AE896" s="182"/>
      <c r="AF896" s="182"/>
      <c r="AG896" s="182"/>
      <c r="AH896" s="182"/>
      <c r="AI896" s="182"/>
      <c r="AJ896" s="182"/>
    </row>
    <row r="897" spans="1:36" x14ac:dyDescent="0.2">
      <c r="A897" s="182"/>
      <c r="B897" s="182"/>
      <c r="C897" s="182"/>
      <c r="D897" s="182"/>
      <c r="E897" s="204"/>
      <c r="F897" s="204"/>
      <c r="G897" s="205"/>
      <c r="H897" s="205"/>
      <c r="I897" s="205"/>
      <c r="J897" s="205"/>
      <c r="K897" s="182"/>
      <c r="L897" s="182"/>
      <c r="M897" s="182"/>
      <c r="N897" s="182"/>
      <c r="O897" s="182"/>
      <c r="P897" s="182"/>
      <c r="Q897" s="182"/>
      <c r="R897" s="182"/>
      <c r="S897" s="182"/>
      <c r="T897" s="182"/>
      <c r="U897" s="182"/>
      <c r="V897" s="182"/>
      <c r="W897" s="182"/>
      <c r="X897" s="182"/>
      <c r="Y897" s="182"/>
      <c r="Z897" s="182"/>
      <c r="AA897" s="182"/>
      <c r="AB897" s="182"/>
      <c r="AC897" s="182"/>
      <c r="AD897" s="182"/>
      <c r="AE897" s="182"/>
      <c r="AF897" s="182"/>
      <c r="AG897" s="182"/>
      <c r="AH897" s="182"/>
      <c r="AI897" s="182"/>
      <c r="AJ897" s="182"/>
    </row>
    <row r="898" spans="1:36" x14ac:dyDescent="0.2">
      <c r="A898" s="182"/>
      <c r="B898" s="182"/>
      <c r="C898" s="182"/>
      <c r="D898" s="182"/>
      <c r="E898" s="204"/>
      <c r="F898" s="204"/>
      <c r="G898" s="205"/>
      <c r="H898" s="205"/>
      <c r="I898" s="205"/>
      <c r="J898" s="205"/>
      <c r="K898" s="182"/>
      <c r="L898" s="182"/>
      <c r="M898" s="182"/>
      <c r="N898" s="182"/>
      <c r="O898" s="182"/>
      <c r="P898" s="182"/>
      <c r="Q898" s="182"/>
      <c r="R898" s="182"/>
      <c r="S898" s="182"/>
      <c r="T898" s="182"/>
      <c r="U898" s="182"/>
      <c r="V898" s="182"/>
      <c r="W898" s="182"/>
      <c r="X898" s="182"/>
      <c r="Y898" s="182"/>
      <c r="Z898" s="182"/>
      <c r="AA898" s="182"/>
      <c r="AB898" s="182"/>
      <c r="AC898" s="182"/>
      <c r="AD898" s="182"/>
      <c r="AE898" s="182"/>
      <c r="AF898" s="182"/>
      <c r="AG898" s="182"/>
      <c r="AH898" s="182"/>
      <c r="AI898" s="182"/>
      <c r="AJ898" s="182"/>
    </row>
    <row r="899" spans="1:36" x14ac:dyDescent="0.2">
      <c r="A899" s="182"/>
      <c r="B899" s="182"/>
      <c r="C899" s="182"/>
      <c r="D899" s="182"/>
      <c r="E899" s="204"/>
      <c r="F899" s="204"/>
      <c r="G899" s="205"/>
      <c r="H899" s="205"/>
      <c r="I899" s="205"/>
      <c r="J899" s="205"/>
      <c r="K899" s="182"/>
      <c r="L899" s="182"/>
      <c r="M899" s="182"/>
      <c r="N899" s="182"/>
      <c r="O899" s="182"/>
      <c r="P899" s="182"/>
      <c r="Q899" s="182"/>
      <c r="R899" s="182"/>
      <c r="S899" s="182"/>
      <c r="T899" s="182"/>
      <c r="U899" s="182"/>
      <c r="V899" s="182"/>
      <c r="W899" s="182"/>
      <c r="X899" s="182"/>
      <c r="Y899" s="182"/>
      <c r="Z899" s="182"/>
      <c r="AA899" s="182"/>
      <c r="AB899" s="182"/>
      <c r="AC899" s="182"/>
      <c r="AD899" s="182"/>
      <c r="AE899" s="182"/>
      <c r="AF899" s="182"/>
      <c r="AG899" s="182"/>
      <c r="AH899" s="182"/>
      <c r="AI899" s="182"/>
      <c r="AJ899" s="182"/>
    </row>
    <row r="900" spans="1:36" x14ac:dyDescent="0.2">
      <c r="A900" s="182"/>
      <c r="B900" s="182"/>
      <c r="C900" s="182"/>
      <c r="D900" s="182"/>
      <c r="E900" s="204"/>
      <c r="F900" s="204"/>
      <c r="G900" s="205"/>
      <c r="H900" s="205"/>
      <c r="I900" s="205"/>
      <c r="J900" s="205"/>
      <c r="K900" s="182"/>
      <c r="L900" s="182"/>
      <c r="M900" s="182"/>
      <c r="N900" s="182"/>
      <c r="O900" s="182"/>
      <c r="P900" s="182"/>
      <c r="Q900" s="182"/>
      <c r="R900" s="182"/>
      <c r="S900" s="182"/>
      <c r="T900" s="182"/>
      <c r="U900" s="182"/>
      <c r="V900" s="182"/>
      <c r="W900" s="182"/>
      <c r="X900" s="182"/>
      <c r="Y900" s="182"/>
      <c r="Z900" s="182"/>
      <c r="AA900" s="182"/>
      <c r="AB900" s="182"/>
      <c r="AC900" s="182"/>
      <c r="AD900" s="182"/>
      <c r="AE900" s="182"/>
      <c r="AF900" s="182"/>
      <c r="AG900" s="182"/>
      <c r="AH900" s="182"/>
      <c r="AI900" s="182"/>
      <c r="AJ900" s="182"/>
    </row>
    <row r="901" spans="1:36" x14ac:dyDescent="0.2">
      <c r="A901" s="182"/>
      <c r="B901" s="182"/>
      <c r="C901" s="182"/>
      <c r="D901" s="182"/>
      <c r="E901" s="204"/>
      <c r="F901" s="204"/>
      <c r="G901" s="205"/>
      <c r="H901" s="205"/>
      <c r="I901" s="205"/>
      <c r="J901" s="205"/>
      <c r="K901" s="182"/>
      <c r="L901" s="182"/>
      <c r="M901" s="182"/>
      <c r="N901" s="182"/>
      <c r="O901" s="182"/>
      <c r="P901" s="182"/>
      <c r="Q901" s="182"/>
      <c r="R901" s="182"/>
      <c r="S901" s="182"/>
      <c r="T901" s="182"/>
      <c r="U901" s="182"/>
      <c r="V901" s="182"/>
      <c r="W901" s="182"/>
      <c r="X901" s="182"/>
      <c r="Y901" s="182"/>
      <c r="Z901" s="182"/>
      <c r="AA901" s="182"/>
      <c r="AB901" s="182"/>
      <c r="AC901" s="182"/>
      <c r="AD901" s="182"/>
      <c r="AE901" s="182"/>
      <c r="AF901" s="182"/>
      <c r="AG901" s="182"/>
      <c r="AH901" s="182"/>
      <c r="AI901" s="182"/>
      <c r="AJ901" s="182"/>
    </row>
    <row r="902" spans="1:36" x14ac:dyDescent="0.2">
      <c r="A902" s="182"/>
      <c r="B902" s="182"/>
      <c r="C902" s="182"/>
      <c r="D902" s="182"/>
      <c r="E902" s="204"/>
      <c r="F902" s="204"/>
      <c r="G902" s="205"/>
      <c r="H902" s="205"/>
      <c r="I902" s="205"/>
      <c r="J902" s="205"/>
      <c r="K902" s="182"/>
      <c r="L902" s="182"/>
      <c r="M902" s="182"/>
      <c r="N902" s="182"/>
      <c r="O902" s="182"/>
      <c r="P902" s="182"/>
      <c r="Q902" s="182"/>
      <c r="R902" s="182"/>
      <c r="S902" s="182"/>
      <c r="T902" s="182"/>
      <c r="U902" s="182"/>
      <c r="V902" s="182"/>
      <c r="W902" s="182"/>
      <c r="X902" s="182"/>
      <c r="Y902" s="182"/>
      <c r="Z902" s="182"/>
      <c r="AA902" s="182"/>
      <c r="AB902" s="182"/>
      <c r="AC902" s="182"/>
      <c r="AD902" s="182"/>
      <c r="AE902" s="182"/>
      <c r="AF902" s="182"/>
      <c r="AG902" s="182"/>
      <c r="AH902" s="182"/>
      <c r="AI902" s="182"/>
      <c r="AJ902" s="182"/>
    </row>
    <row r="903" spans="1:36" x14ac:dyDescent="0.2">
      <c r="A903" s="182"/>
      <c r="B903" s="182"/>
      <c r="C903" s="182"/>
      <c r="D903" s="182"/>
      <c r="E903" s="204"/>
      <c r="F903" s="204"/>
      <c r="G903" s="205"/>
      <c r="H903" s="205"/>
      <c r="I903" s="205"/>
      <c r="J903" s="205"/>
      <c r="K903" s="182"/>
      <c r="L903" s="182"/>
      <c r="M903" s="182"/>
      <c r="N903" s="182"/>
      <c r="O903" s="182"/>
      <c r="P903" s="182"/>
      <c r="Q903" s="182"/>
      <c r="R903" s="182"/>
      <c r="S903" s="182"/>
      <c r="T903" s="182"/>
      <c r="U903" s="182"/>
      <c r="V903" s="182"/>
      <c r="W903" s="182"/>
      <c r="X903" s="182"/>
      <c r="Y903" s="182"/>
      <c r="Z903" s="182"/>
      <c r="AA903" s="182"/>
      <c r="AB903" s="182"/>
      <c r="AC903" s="182"/>
      <c r="AD903" s="182"/>
      <c r="AE903" s="182"/>
      <c r="AF903" s="182"/>
      <c r="AG903" s="182"/>
      <c r="AH903" s="182"/>
      <c r="AI903" s="182"/>
      <c r="AJ903" s="182"/>
    </row>
    <row r="904" spans="1:36" x14ac:dyDescent="0.2">
      <c r="A904" s="182"/>
      <c r="B904" s="182"/>
      <c r="C904" s="182"/>
      <c r="D904" s="182"/>
      <c r="E904" s="204"/>
      <c r="F904" s="204"/>
      <c r="G904" s="205"/>
      <c r="H904" s="205"/>
      <c r="I904" s="205"/>
      <c r="J904" s="205"/>
      <c r="K904" s="182"/>
      <c r="L904" s="182"/>
      <c r="M904" s="182"/>
      <c r="N904" s="182"/>
      <c r="O904" s="182"/>
      <c r="P904" s="182"/>
      <c r="Q904" s="182"/>
      <c r="R904" s="182"/>
      <c r="S904" s="182"/>
      <c r="T904" s="182"/>
      <c r="U904" s="182"/>
      <c r="V904" s="182"/>
      <c r="W904" s="182"/>
      <c r="X904" s="182"/>
      <c r="Y904" s="182"/>
      <c r="Z904" s="182"/>
      <c r="AA904" s="182"/>
      <c r="AB904" s="182"/>
      <c r="AC904" s="182"/>
      <c r="AD904" s="182"/>
      <c r="AE904" s="182"/>
      <c r="AF904" s="182"/>
      <c r="AG904" s="182"/>
      <c r="AH904" s="182"/>
      <c r="AI904" s="182"/>
      <c r="AJ904" s="182"/>
    </row>
    <row r="905" spans="1:36" x14ac:dyDescent="0.2">
      <c r="A905" s="182"/>
      <c r="B905" s="182"/>
      <c r="C905" s="182"/>
      <c r="D905" s="182"/>
      <c r="E905" s="204"/>
      <c r="F905" s="204"/>
      <c r="G905" s="205"/>
      <c r="H905" s="205"/>
      <c r="I905" s="205"/>
      <c r="J905" s="205"/>
      <c r="K905" s="182"/>
      <c r="L905" s="182"/>
      <c r="M905" s="182"/>
      <c r="N905" s="182"/>
      <c r="O905" s="182"/>
      <c r="P905" s="182"/>
      <c r="Q905" s="182"/>
      <c r="R905" s="182"/>
      <c r="S905" s="182"/>
      <c r="T905" s="182"/>
      <c r="U905" s="182"/>
      <c r="V905" s="182"/>
      <c r="W905" s="182"/>
      <c r="X905" s="182"/>
      <c r="Y905" s="182"/>
      <c r="Z905" s="182"/>
      <c r="AA905" s="182"/>
      <c r="AB905" s="182"/>
      <c r="AC905" s="182"/>
      <c r="AD905" s="182"/>
      <c r="AE905" s="182"/>
      <c r="AF905" s="182"/>
      <c r="AG905" s="182"/>
      <c r="AH905" s="182"/>
      <c r="AI905" s="182"/>
      <c r="AJ905" s="182"/>
    </row>
    <row r="906" spans="1:36" x14ac:dyDescent="0.2">
      <c r="A906" s="182"/>
      <c r="B906" s="182"/>
      <c r="C906" s="182"/>
      <c r="D906" s="182"/>
      <c r="E906" s="204"/>
      <c r="F906" s="204"/>
      <c r="G906" s="205"/>
      <c r="H906" s="205"/>
      <c r="I906" s="205"/>
      <c r="J906" s="205"/>
      <c r="K906" s="182"/>
      <c r="L906" s="182"/>
      <c r="M906" s="182"/>
      <c r="N906" s="182"/>
      <c r="O906" s="182"/>
      <c r="P906" s="182"/>
      <c r="Q906" s="182"/>
      <c r="R906" s="182"/>
      <c r="S906" s="182"/>
      <c r="T906" s="182"/>
      <c r="U906" s="182"/>
      <c r="V906" s="182"/>
      <c r="W906" s="182"/>
      <c r="X906" s="182"/>
      <c r="Y906" s="182"/>
      <c r="Z906" s="182"/>
      <c r="AA906" s="182"/>
      <c r="AB906" s="182"/>
      <c r="AC906" s="182"/>
      <c r="AD906" s="182"/>
      <c r="AE906" s="182"/>
      <c r="AF906" s="182"/>
      <c r="AG906" s="182"/>
      <c r="AH906" s="182"/>
      <c r="AI906" s="182"/>
      <c r="AJ906" s="182"/>
    </row>
    <row r="907" spans="1:36" x14ac:dyDescent="0.2">
      <c r="A907" s="182"/>
      <c r="B907" s="182"/>
      <c r="C907" s="182"/>
      <c r="D907" s="182"/>
      <c r="E907" s="204"/>
      <c r="F907" s="204"/>
      <c r="G907" s="205"/>
      <c r="H907" s="205"/>
      <c r="I907" s="205"/>
      <c r="J907" s="205"/>
      <c r="K907" s="182"/>
      <c r="L907" s="182"/>
      <c r="M907" s="182"/>
      <c r="N907" s="182"/>
      <c r="O907" s="182"/>
      <c r="P907" s="182"/>
      <c r="Q907" s="182"/>
      <c r="R907" s="182"/>
      <c r="S907" s="182"/>
      <c r="T907" s="182"/>
      <c r="U907" s="182"/>
      <c r="V907" s="182"/>
      <c r="W907" s="182"/>
      <c r="X907" s="182"/>
      <c r="Y907" s="182"/>
      <c r="Z907" s="182"/>
      <c r="AA907" s="182"/>
      <c r="AB907" s="182"/>
      <c r="AC907" s="182"/>
      <c r="AD907" s="182"/>
      <c r="AE907" s="182"/>
      <c r="AF907" s="182"/>
      <c r="AG907" s="182"/>
      <c r="AH907" s="182"/>
      <c r="AI907" s="182"/>
      <c r="AJ907" s="182"/>
    </row>
    <row r="908" spans="1:36" x14ac:dyDescent="0.2">
      <c r="A908" s="182"/>
      <c r="B908" s="182"/>
      <c r="C908" s="182"/>
      <c r="D908" s="182"/>
      <c r="E908" s="204"/>
      <c r="F908" s="204"/>
      <c r="G908" s="205"/>
      <c r="H908" s="205"/>
      <c r="I908" s="205"/>
      <c r="J908" s="205"/>
      <c r="K908" s="182"/>
      <c r="L908" s="182"/>
      <c r="M908" s="182"/>
      <c r="N908" s="182"/>
      <c r="O908" s="182"/>
      <c r="P908" s="182"/>
      <c r="Q908" s="182"/>
      <c r="R908" s="182"/>
      <c r="S908" s="182"/>
      <c r="T908" s="182"/>
      <c r="U908" s="182"/>
      <c r="V908" s="182"/>
      <c r="W908" s="182"/>
      <c r="X908" s="182"/>
      <c r="Y908" s="182"/>
      <c r="Z908" s="182"/>
      <c r="AA908" s="182"/>
      <c r="AB908" s="182"/>
      <c r="AC908" s="182"/>
      <c r="AD908" s="182"/>
      <c r="AE908" s="182"/>
      <c r="AF908" s="182"/>
      <c r="AG908" s="182"/>
      <c r="AH908" s="182"/>
      <c r="AI908" s="182"/>
      <c r="AJ908" s="182"/>
    </row>
    <row r="909" spans="1:36" x14ac:dyDescent="0.2">
      <c r="A909" s="182"/>
      <c r="B909" s="182"/>
      <c r="C909" s="182"/>
      <c r="D909" s="182"/>
      <c r="E909" s="204"/>
      <c r="F909" s="204"/>
      <c r="G909" s="205"/>
      <c r="H909" s="205"/>
      <c r="I909" s="205"/>
      <c r="J909" s="205"/>
      <c r="K909" s="182"/>
      <c r="L909" s="182"/>
      <c r="M909" s="182"/>
      <c r="N909" s="182"/>
      <c r="O909" s="182"/>
      <c r="P909" s="182"/>
      <c r="Q909" s="182"/>
      <c r="R909" s="182"/>
      <c r="S909" s="182"/>
      <c r="T909" s="182"/>
      <c r="U909" s="182"/>
      <c r="V909" s="182"/>
      <c r="W909" s="182"/>
      <c r="X909" s="182"/>
      <c r="Y909" s="182"/>
      <c r="Z909" s="182"/>
      <c r="AA909" s="182"/>
      <c r="AB909" s="182"/>
      <c r="AC909" s="182"/>
      <c r="AD909" s="182"/>
      <c r="AE909" s="182"/>
      <c r="AF909" s="182"/>
      <c r="AG909" s="182"/>
      <c r="AH909" s="182"/>
      <c r="AI909" s="182"/>
      <c r="AJ909" s="182"/>
    </row>
    <row r="910" spans="1:36" x14ac:dyDescent="0.2">
      <c r="A910" s="182"/>
      <c r="B910" s="182"/>
      <c r="C910" s="182"/>
      <c r="D910" s="182"/>
      <c r="E910" s="204"/>
      <c r="F910" s="204"/>
      <c r="G910" s="205"/>
      <c r="H910" s="205"/>
      <c r="I910" s="205"/>
      <c r="J910" s="205"/>
      <c r="K910" s="182"/>
      <c r="L910" s="182"/>
      <c r="M910" s="182"/>
      <c r="N910" s="182"/>
      <c r="O910" s="182"/>
      <c r="P910" s="182"/>
      <c r="Q910" s="182"/>
      <c r="R910" s="182"/>
      <c r="S910" s="182"/>
      <c r="T910" s="182"/>
      <c r="U910" s="182"/>
      <c r="V910" s="182"/>
      <c r="W910" s="182"/>
      <c r="X910" s="182"/>
      <c r="Y910" s="182"/>
      <c r="Z910" s="182"/>
      <c r="AA910" s="182"/>
      <c r="AB910" s="182"/>
      <c r="AC910" s="182"/>
      <c r="AD910" s="182"/>
      <c r="AE910" s="182"/>
      <c r="AF910" s="182"/>
      <c r="AG910" s="182"/>
      <c r="AH910" s="182"/>
      <c r="AI910" s="182"/>
      <c r="AJ910" s="182"/>
    </row>
    <row r="911" spans="1:36" x14ac:dyDescent="0.2">
      <c r="A911" s="182"/>
      <c r="B911" s="182"/>
      <c r="C911" s="182"/>
      <c r="D911" s="182"/>
      <c r="E911" s="204"/>
      <c r="F911" s="204"/>
      <c r="G911" s="205"/>
      <c r="H911" s="205"/>
      <c r="I911" s="205"/>
      <c r="J911" s="205"/>
      <c r="K911" s="182"/>
      <c r="L911" s="182"/>
      <c r="M911" s="182"/>
      <c r="N911" s="182"/>
      <c r="O911" s="182"/>
      <c r="P911" s="182"/>
      <c r="Q911" s="182"/>
      <c r="R911" s="182"/>
      <c r="S911" s="182"/>
      <c r="T911" s="182"/>
      <c r="U911" s="182"/>
      <c r="V911" s="182"/>
      <c r="W911" s="182"/>
      <c r="X911" s="182"/>
      <c r="Y911" s="182"/>
      <c r="Z911" s="182"/>
      <c r="AA911" s="182"/>
      <c r="AB911" s="182"/>
      <c r="AC911" s="182"/>
      <c r="AD911" s="182"/>
      <c r="AE911" s="182"/>
      <c r="AF911" s="182"/>
      <c r="AG911" s="182"/>
      <c r="AH911" s="182"/>
      <c r="AI911" s="182"/>
      <c r="AJ911" s="182"/>
    </row>
    <row r="912" spans="1:36" x14ac:dyDescent="0.2">
      <c r="A912" s="182"/>
      <c r="B912" s="182"/>
      <c r="C912" s="182"/>
      <c r="D912" s="182"/>
      <c r="E912" s="204"/>
      <c r="F912" s="204"/>
      <c r="G912" s="205"/>
      <c r="H912" s="205"/>
      <c r="I912" s="205"/>
      <c r="J912" s="205"/>
      <c r="K912" s="182"/>
      <c r="L912" s="182"/>
      <c r="M912" s="182"/>
      <c r="N912" s="182"/>
      <c r="O912" s="182"/>
      <c r="P912" s="182"/>
      <c r="Q912" s="182"/>
      <c r="R912" s="182"/>
      <c r="S912" s="182"/>
      <c r="T912" s="182"/>
      <c r="U912" s="182"/>
      <c r="V912" s="182"/>
      <c r="W912" s="182"/>
      <c r="X912" s="182"/>
      <c r="Y912" s="182"/>
      <c r="Z912" s="182"/>
      <c r="AA912" s="182"/>
      <c r="AB912" s="182"/>
      <c r="AC912" s="182"/>
      <c r="AD912" s="182"/>
      <c r="AE912" s="182"/>
      <c r="AF912" s="182"/>
      <c r="AG912" s="182"/>
      <c r="AH912" s="182"/>
      <c r="AI912" s="182"/>
      <c r="AJ912" s="182"/>
    </row>
    <row r="913" spans="1:36" x14ac:dyDescent="0.2">
      <c r="A913" s="182"/>
      <c r="B913" s="182"/>
      <c r="C913" s="182"/>
      <c r="D913" s="182"/>
      <c r="E913" s="204"/>
      <c r="F913" s="204"/>
      <c r="G913" s="205"/>
      <c r="H913" s="205"/>
      <c r="I913" s="205"/>
      <c r="J913" s="205"/>
      <c r="K913" s="182"/>
      <c r="L913" s="182"/>
      <c r="M913" s="182"/>
      <c r="N913" s="182"/>
      <c r="O913" s="182"/>
      <c r="P913" s="182"/>
      <c r="Q913" s="182"/>
      <c r="R913" s="182"/>
      <c r="S913" s="182"/>
      <c r="T913" s="182"/>
      <c r="U913" s="182"/>
      <c r="V913" s="182"/>
      <c r="W913" s="182"/>
      <c r="X913" s="182"/>
      <c r="Y913" s="182"/>
      <c r="Z913" s="182"/>
      <c r="AA913" s="182"/>
      <c r="AB913" s="182"/>
      <c r="AC913" s="182"/>
      <c r="AD913" s="182"/>
      <c r="AE913" s="182"/>
      <c r="AF913" s="182"/>
      <c r="AG913" s="182"/>
      <c r="AH913" s="182"/>
      <c r="AI913" s="182"/>
      <c r="AJ913" s="182"/>
    </row>
    <row r="914" spans="1:36" x14ac:dyDescent="0.2">
      <c r="A914" s="182"/>
      <c r="B914" s="182"/>
      <c r="C914" s="182"/>
      <c r="D914" s="182"/>
      <c r="E914" s="204"/>
      <c r="F914" s="204"/>
      <c r="G914" s="205"/>
      <c r="H914" s="205"/>
      <c r="I914" s="205"/>
      <c r="J914" s="205"/>
      <c r="K914" s="182"/>
      <c r="L914" s="182"/>
      <c r="M914" s="182"/>
      <c r="N914" s="182"/>
      <c r="O914" s="182"/>
      <c r="P914" s="182"/>
      <c r="Q914" s="182"/>
      <c r="R914" s="182"/>
      <c r="S914" s="182"/>
      <c r="T914" s="182"/>
      <c r="U914" s="182"/>
      <c r="V914" s="182"/>
      <c r="W914" s="182"/>
      <c r="X914" s="182"/>
      <c r="Y914" s="182"/>
      <c r="Z914" s="182"/>
      <c r="AA914" s="182"/>
      <c r="AB914" s="182"/>
      <c r="AC914" s="182"/>
      <c r="AD914" s="182"/>
      <c r="AE914" s="182"/>
      <c r="AF914" s="182"/>
      <c r="AG914" s="182"/>
      <c r="AH914" s="182"/>
      <c r="AI914" s="182"/>
      <c r="AJ914" s="182"/>
    </row>
    <row r="915" spans="1:36" x14ac:dyDescent="0.2">
      <c r="A915" s="182"/>
      <c r="B915" s="182"/>
      <c r="C915" s="182"/>
      <c r="D915" s="182"/>
      <c r="E915" s="204"/>
      <c r="F915" s="204"/>
      <c r="G915" s="205"/>
      <c r="H915" s="205"/>
      <c r="I915" s="205"/>
      <c r="J915" s="205"/>
      <c r="K915" s="182"/>
      <c r="L915" s="182"/>
      <c r="M915" s="182"/>
      <c r="N915" s="182"/>
      <c r="O915" s="182"/>
      <c r="P915" s="182"/>
      <c r="Q915" s="182"/>
      <c r="R915" s="182"/>
      <c r="S915" s="182"/>
      <c r="T915" s="182"/>
      <c r="U915" s="182"/>
      <c r="V915" s="182"/>
      <c r="W915" s="182"/>
      <c r="X915" s="182"/>
      <c r="Y915" s="182"/>
      <c r="Z915" s="182"/>
      <c r="AA915" s="182"/>
      <c r="AB915" s="182"/>
      <c r="AC915" s="182"/>
      <c r="AD915" s="182"/>
      <c r="AE915" s="182"/>
      <c r="AF915" s="182"/>
      <c r="AG915" s="182"/>
      <c r="AH915" s="182"/>
      <c r="AI915" s="182"/>
      <c r="AJ915" s="182"/>
    </row>
    <row r="916" spans="1:36" x14ac:dyDescent="0.2">
      <c r="A916" s="182"/>
      <c r="B916" s="182"/>
      <c r="C916" s="182"/>
      <c r="D916" s="182"/>
      <c r="E916" s="204"/>
      <c r="F916" s="204"/>
      <c r="G916" s="205"/>
      <c r="H916" s="205"/>
      <c r="I916" s="205"/>
      <c r="J916" s="205"/>
      <c r="K916" s="182"/>
      <c r="L916" s="182"/>
      <c r="M916" s="182"/>
      <c r="N916" s="182"/>
      <c r="O916" s="182"/>
      <c r="P916" s="182"/>
      <c r="Q916" s="182"/>
      <c r="R916" s="182"/>
      <c r="S916" s="182"/>
      <c r="T916" s="182"/>
      <c r="U916" s="182"/>
      <c r="V916" s="182"/>
      <c r="W916" s="182"/>
      <c r="X916" s="182"/>
      <c r="Y916" s="182"/>
      <c r="Z916" s="182"/>
      <c r="AA916" s="182"/>
      <c r="AB916" s="182"/>
      <c r="AC916" s="182"/>
      <c r="AD916" s="182"/>
      <c r="AE916" s="182"/>
      <c r="AF916" s="182"/>
      <c r="AG916" s="182"/>
      <c r="AH916" s="182"/>
      <c r="AI916" s="182"/>
      <c r="AJ916" s="182"/>
    </row>
    <row r="917" spans="1:36" x14ac:dyDescent="0.2">
      <c r="A917" s="182"/>
      <c r="B917" s="182"/>
      <c r="C917" s="182"/>
      <c r="D917" s="182"/>
      <c r="E917" s="204"/>
      <c r="F917" s="204"/>
      <c r="G917" s="205"/>
      <c r="H917" s="205"/>
      <c r="I917" s="205"/>
      <c r="J917" s="205"/>
      <c r="K917" s="182"/>
      <c r="L917" s="182"/>
      <c r="M917" s="182"/>
      <c r="N917" s="182"/>
      <c r="O917" s="182"/>
      <c r="P917" s="182"/>
      <c r="Q917" s="182"/>
      <c r="R917" s="182"/>
      <c r="S917" s="182"/>
      <c r="T917" s="182"/>
      <c r="U917" s="182"/>
      <c r="V917" s="182"/>
      <c r="W917" s="182"/>
      <c r="X917" s="182"/>
      <c r="Y917" s="182"/>
      <c r="Z917" s="182"/>
      <c r="AA917" s="182"/>
      <c r="AB917" s="182"/>
      <c r="AC917" s="182"/>
      <c r="AD917" s="182"/>
      <c r="AE917" s="182"/>
      <c r="AF917" s="182"/>
      <c r="AG917" s="182"/>
      <c r="AH917" s="182"/>
      <c r="AI917" s="182"/>
      <c r="AJ917" s="182"/>
    </row>
    <row r="918" spans="1:36" x14ac:dyDescent="0.2">
      <c r="A918" s="182"/>
      <c r="B918" s="182"/>
      <c r="C918" s="182"/>
      <c r="D918" s="182"/>
      <c r="E918" s="204"/>
      <c r="F918" s="204"/>
      <c r="G918" s="205"/>
      <c r="H918" s="205"/>
      <c r="I918" s="205"/>
      <c r="J918" s="205"/>
      <c r="K918" s="182"/>
      <c r="L918" s="182"/>
      <c r="M918" s="182"/>
      <c r="N918" s="182"/>
      <c r="O918" s="182"/>
      <c r="P918" s="182"/>
      <c r="Q918" s="182"/>
      <c r="R918" s="182"/>
      <c r="S918" s="182"/>
      <c r="T918" s="182"/>
      <c r="U918" s="182"/>
      <c r="V918" s="182"/>
      <c r="W918" s="182"/>
      <c r="X918" s="182"/>
      <c r="Y918" s="182"/>
      <c r="Z918" s="182"/>
      <c r="AA918" s="182"/>
      <c r="AB918" s="182"/>
      <c r="AC918" s="182"/>
      <c r="AD918" s="182"/>
      <c r="AE918" s="182"/>
      <c r="AF918" s="182"/>
      <c r="AG918" s="182"/>
      <c r="AH918" s="182"/>
      <c r="AI918" s="182"/>
      <c r="AJ918" s="182"/>
    </row>
    <row r="919" spans="1:36" x14ac:dyDescent="0.2">
      <c r="A919" s="182"/>
      <c r="B919" s="182"/>
      <c r="C919" s="182"/>
      <c r="D919" s="182"/>
      <c r="E919" s="204"/>
      <c r="F919" s="204"/>
      <c r="G919" s="205"/>
      <c r="H919" s="205"/>
      <c r="I919" s="205"/>
      <c r="J919" s="205"/>
      <c r="K919" s="182"/>
      <c r="L919" s="182"/>
      <c r="M919" s="182"/>
      <c r="N919" s="182"/>
      <c r="O919" s="182"/>
      <c r="P919" s="182"/>
      <c r="Q919" s="182"/>
      <c r="R919" s="182"/>
      <c r="S919" s="182"/>
      <c r="T919" s="182"/>
      <c r="U919" s="182"/>
      <c r="V919" s="182"/>
      <c r="W919" s="182"/>
      <c r="X919" s="182"/>
      <c r="Y919" s="182"/>
      <c r="Z919" s="182"/>
      <c r="AA919" s="182"/>
      <c r="AB919" s="182"/>
      <c r="AC919" s="182"/>
      <c r="AD919" s="182"/>
      <c r="AE919" s="182"/>
      <c r="AF919" s="182"/>
      <c r="AG919" s="182"/>
      <c r="AH919" s="182"/>
      <c r="AI919" s="182"/>
      <c r="AJ919" s="182"/>
    </row>
    <row r="920" spans="1:36" x14ac:dyDescent="0.2">
      <c r="A920" s="182"/>
      <c r="B920" s="182"/>
      <c r="C920" s="182"/>
      <c r="D920" s="182"/>
      <c r="E920" s="204"/>
      <c r="F920" s="204"/>
      <c r="G920" s="205"/>
      <c r="H920" s="205"/>
      <c r="I920" s="205"/>
      <c r="J920" s="205"/>
      <c r="K920" s="182"/>
      <c r="L920" s="182"/>
      <c r="M920" s="182"/>
      <c r="N920" s="182"/>
      <c r="O920" s="182"/>
      <c r="P920" s="182"/>
      <c r="Q920" s="182"/>
      <c r="R920" s="182"/>
      <c r="S920" s="182"/>
      <c r="T920" s="182"/>
      <c r="U920" s="182"/>
      <c r="V920" s="182"/>
      <c r="W920" s="182"/>
      <c r="X920" s="182"/>
      <c r="Y920" s="182"/>
      <c r="Z920" s="182"/>
      <c r="AA920" s="182"/>
      <c r="AB920" s="182"/>
      <c r="AC920" s="182"/>
      <c r="AD920" s="182"/>
      <c r="AE920" s="182"/>
      <c r="AF920" s="182"/>
      <c r="AG920" s="182"/>
      <c r="AH920" s="182"/>
      <c r="AI920" s="182"/>
      <c r="AJ920" s="182"/>
    </row>
    <row r="921" spans="1:36" x14ac:dyDescent="0.2">
      <c r="A921" s="182"/>
      <c r="B921" s="182"/>
      <c r="C921" s="182"/>
      <c r="D921" s="182"/>
      <c r="E921" s="204"/>
      <c r="F921" s="204"/>
      <c r="G921" s="205"/>
      <c r="H921" s="205"/>
      <c r="I921" s="205"/>
      <c r="J921" s="205"/>
      <c r="K921" s="182"/>
      <c r="L921" s="182"/>
      <c r="M921" s="182"/>
      <c r="N921" s="182"/>
      <c r="O921" s="182"/>
      <c r="P921" s="182"/>
      <c r="Q921" s="182"/>
      <c r="R921" s="182"/>
      <c r="S921" s="182"/>
      <c r="T921" s="182"/>
      <c r="U921" s="182"/>
      <c r="V921" s="182"/>
      <c r="W921" s="182"/>
      <c r="X921" s="182"/>
      <c r="Y921" s="182"/>
      <c r="Z921" s="182"/>
      <c r="AA921" s="182"/>
      <c r="AB921" s="182"/>
      <c r="AC921" s="182"/>
      <c r="AD921" s="182"/>
      <c r="AE921" s="182"/>
      <c r="AF921" s="182"/>
      <c r="AG921" s="182"/>
      <c r="AH921" s="182"/>
      <c r="AI921" s="182"/>
      <c r="AJ921" s="182"/>
    </row>
    <row r="922" spans="1:36" x14ac:dyDescent="0.2">
      <c r="A922" s="182"/>
      <c r="B922" s="182"/>
      <c r="C922" s="182"/>
      <c r="D922" s="182"/>
      <c r="E922" s="204"/>
      <c r="F922" s="204"/>
      <c r="G922" s="205"/>
      <c r="H922" s="205"/>
      <c r="I922" s="205"/>
      <c r="J922" s="205"/>
      <c r="K922" s="182"/>
      <c r="L922" s="182"/>
      <c r="M922" s="182"/>
      <c r="N922" s="182"/>
      <c r="O922" s="182"/>
      <c r="P922" s="182"/>
      <c r="Q922" s="182"/>
      <c r="R922" s="182"/>
      <c r="S922" s="182"/>
      <c r="T922" s="182"/>
      <c r="U922" s="182"/>
      <c r="V922" s="182"/>
      <c r="W922" s="182"/>
      <c r="X922" s="182"/>
      <c r="Y922" s="182"/>
      <c r="Z922" s="182"/>
      <c r="AA922" s="182"/>
      <c r="AB922" s="182"/>
      <c r="AC922" s="182"/>
      <c r="AD922" s="182"/>
      <c r="AE922" s="182"/>
      <c r="AF922" s="182"/>
      <c r="AG922" s="182"/>
      <c r="AH922" s="182"/>
      <c r="AI922" s="182"/>
      <c r="AJ922" s="182"/>
    </row>
    <row r="923" spans="1:36" x14ac:dyDescent="0.2">
      <c r="A923" s="182"/>
      <c r="B923" s="182"/>
      <c r="C923" s="182"/>
      <c r="D923" s="182"/>
      <c r="E923" s="204"/>
      <c r="F923" s="204"/>
      <c r="G923" s="205"/>
      <c r="H923" s="205"/>
      <c r="I923" s="205"/>
      <c r="J923" s="205"/>
      <c r="K923" s="182"/>
      <c r="L923" s="182"/>
      <c r="M923" s="182"/>
      <c r="N923" s="182"/>
      <c r="O923" s="182"/>
      <c r="P923" s="182"/>
      <c r="Q923" s="182"/>
      <c r="R923" s="182"/>
      <c r="S923" s="182"/>
      <c r="T923" s="182"/>
      <c r="U923" s="182"/>
      <c r="V923" s="182"/>
      <c r="W923" s="182"/>
      <c r="X923" s="182"/>
      <c r="Y923" s="182"/>
      <c r="Z923" s="182"/>
      <c r="AA923" s="182"/>
      <c r="AB923" s="182"/>
      <c r="AC923" s="182"/>
      <c r="AD923" s="182"/>
      <c r="AE923" s="182"/>
      <c r="AF923" s="182"/>
      <c r="AG923" s="182"/>
      <c r="AH923" s="182"/>
      <c r="AI923" s="182"/>
      <c r="AJ923" s="182"/>
    </row>
    <row r="924" spans="1:36" x14ac:dyDescent="0.2">
      <c r="A924" s="182"/>
      <c r="B924" s="182"/>
      <c r="C924" s="182"/>
      <c r="D924" s="182"/>
      <c r="E924" s="204"/>
      <c r="F924" s="204"/>
      <c r="G924" s="205"/>
      <c r="H924" s="205"/>
      <c r="I924" s="205"/>
      <c r="J924" s="205"/>
      <c r="K924" s="182"/>
      <c r="L924" s="182"/>
      <c r="M924" s="182"/>
      <c r="N924" s="182"/>
      <c r="O924" s="182"/>
      <c r="P924" s="182"/>
      <c r="Q924" s="182"/>
      <c r="R924" s="182"/>
      <c r="S924" s="182"/>
      <c r="T924" s="182"/>
      <c r="U924" s="182"/>
      <c r="V924" s="182"/>
      <c r="W924" s="182"/>
      <c r="X924" s="182"/>
      <c r="Y924" s="182"/>
      <c r="Z924" s="182"/>
      <c r="AA924" s="182"/>
      <c r="AB924" s="182"/>
      <c r="AC924" s="182"/>
      <c r="AD924" s="182"/>
      <c r="AE924" s="182"/>
      <c r="AF924" s="182"/>
      <c r="AG924" s="182"/>
      <c r="AH924" s="182"/>
      <c r="AI924" s="182"/>
      <c r="AJ924" s="182"/>
    </row>
    <row r="925" spans="1:36" x14ac:dyDescent="0.2">
      <c r="A925" s="182"/>
      <c r="B925" s="182"/>
      <c r="C925" s="182"/>
      <c r="D925" s="182"/>
      <c r="E925" s="204"/>
      <c r="F925" s="204"/>
      <c r="G925" s="205"/>
      <c r="H925" s="205"/>
      <c r="I925" s="205"/>
      <c r="J925" s="205"/>
      <c r="K925" s="182"/>
      <c r="L925" s="182"/>
      <c r="M925" s="182"/>
      <c r="N925" s="182"/>
      <c r="O925" s="182"/>
      <c r="P925" s="182"/>
      <c r="Q925" s="182"/>
      <c r="R925" s="182"/>
      <c r="S925" s="182"/>
      <c r="T925" s="182"/>
      <c r="U925" s="182"/>
      <c r="V925" s="182"/>
      <c r="W925" s="182"/>
      <c r="X925" s="182"/>
      <c r="Y925" s="182"/>
      <c r="Z925" s="182"/>
      <c r="AA925" s="182"/>
      <c r="AB925" s="182"/>
      <c r="AC925" s="182"/>
      <c r="AD925" s="182"/>
      <c r="AE925" s="182"/>
      <c r="AF925" s="182"/>
      <c r="AG925" s="182"/>
      <c r="AH925" s="182"/>
      <c r="AI925" s="182"/>
      <c r="AJ925" s="182"/>
    </row>
    <row r="926" spans="1:36" x14ac:dyDescent="0.2">
      <c r="A926" s="182"/>
      <c r="B926" s="182"/>
      <c r="C926" s="182"/>
      <c r="D926" s="182"/>
      <c r="E926" s="204"/>
      <c r="F926" s="204"/>
      <c r="G926" s="205"/>
      <c r="H926" s="205"/>
      <c r="I926" s="205"/>
      <c r="J926" s="205"/>
      <c r="K926" s="182"/>
      <c r="L926" s="182"/>
      <c r="M926" s="182"/>
      <c r="N926" s="182"/>
      <c r="O926" s="182"/>
      <c r="P926" s="182"/>
      <c r="Q926" s="182"/>
      <c r="R926" s="182"/>
      <c r="S926" s="182"/>
      <c r="T926" s="182"/>
      <c r="U926" s="182"/>
      <c r="V926" s="182"/>
      <c r="W926" s="182"/>
      <c r="X926" s="182"/>
      <c r="Y926" s="182"/>
      <c r="Z926" s="182"/>
      <c r="AA926" s="182"/>
      <c r="AB926" s="182"/>
      <c r="AC926" s="182"/>
      <c r="AD926" s="182"/>
      <c r="AE926" s="182"/>
      <c r="AF926" s="182"/>
      <c r="AG926" s="182"/>
      <c r="AH926" s="182"/>
      <c r="AI926" s="182"/>
      <c r="AJ926" s="182"/>
    </row>
    <row r="927" spans="1:36" x14ac:dyDescent="0.2">
      <c r="A927" s="182"/>
      <c r="B927" s="182"/>
      <c r="C927" s="182"/>
      <c r="D927" s="182"/>
      <c r="E927" s="204"/>
      <c r="F927" s="204"/>
      <c r="G927" s="205"/>
      <c r="H927" s="205"/>
      <c r="I927" s="205"/>
      <c r="J927" s="205"/>
      <c r="K927" s="182"/>
      <c r="L927" s="182"/>
      <c r="M927" s="182"/>
      <c r="N927" s="182"/>
      <c r="O927" s="182"/>
      <c r="P927" s="182"/>
      <c r="Q927" s="182"/>
      <c r="R927" s="182"/>
      <c r="S927" s="182"/>
      <c r="T927" s="182"/>
      <c r="U927" s="182"/>
      <c r="V927" s="182"/>
      <c r="W927" s="182"/>
      <c r="X927" s="182"/>
      <c r="Y927" s="182"/>
      <c r="Z927" s="182"/>
      <c r="AA927" s="182"/>
      <c r="AB927" s="182"/>
      <c r="AC927" s="182"/>
      <c r="AD927" s="182"/>
      <c r="AE927" s="182"/>
      <c r="AF927" s="182"/>
      <c r="AG927" s="182"/>
      <c r="AH927" s="182"/>
      <c r="AI927" s="182"/>
      <c r="AJ927" s="182"/>
    </row>
    <row r="928" spans="1:36" x14ac:dyDescent="0.2">
      <c r="A928" s="182"/>
      <c r="B928" s="182"/>
      <c r="C928" s="182"/>
      <c r="D928" s="182"/>
      <c r="E928" s="204"/>
      <c r="F928" s="204"/>
      <c r="G928" s="205"/>
      <c r="H928" s="205"/>
      <c r="I928" s="205"/>
      <c r="J928" s="205"/>
      <c r="K928" s="182"/>
      <c r="L928" s="182"/>
      <c r="M928" s="182"/>
      <c r="N928" s="182"/>
      <c r="O928" s="182"/>
      <c r="P928" s="182"/>
      <c r="Q928" s="182"/>
      <c r="R928" s="182"/>
      <c r="S928" s="182"/>
      <c r="T928" s="182"/>
      <c r="U928" s="182"/>
      <c r="V928" s="182"/>
      <c r="W928" s="182"/>
      <c r="X928" s="182"/>
      <c r="Y928" s="182"/>
      <c r="Z928" s="182"/>
      <c r="AA928" s="182"/>
      <c r="AB928" s="182"/>
      <c r="AC928" s="182"/>
      <c r="AD928" s="182"/>
      <c r="AE928" s="182"/>
      <c r="AF928" s="182"/>
      <c r="AG928" s="182"/>
      <c r="AH928" s="182"/>
      <c r="AI928" s="182"/>
      <c r="AJ928" s="182"/>
    </row>
    <row r="929" spans="1:36" x14ac:dyDescent="0.2">
      <c r="A929" s="182"/>
      <c r="B929" s="182"/>
      <c r="C929" s="182"/>
      <c r="D929" s="182"/>
      <c r="E929" s="204"/>
      <c r="F929" s="204"/>
      <c r="G929" s="205"/>
      <c r="H929" s="205"/>
      <c r="I929" s="205"/>
      <c r="J929" s="205"/>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row>
    <row r="930" spans="1:36" x14ac:dyDescent="0.2">
      <c r="A930" s="182"/>
      <c r="B930" s="182"/>
      <c r="C930" s="182"/>
      <c r="D930" s="182"/>
      <c r="E930" s="204"/>
      <c r="F930" s="204"/>
      <c r="G930" s="205"/>
      <c r="H930" s="205"/>
      <c r="I930" s="205"/>
      <c r="J930" s="205"/>
      <c r="K930" s="182"/>
      <c r="L930" s="182"/>
      <c r="M930" s="182"/>
      <c r="N930" s="182"/>
      <c r="O930" s="182"/>
      <c r="P930" s="182"/>
      <c r="Q930" s="182"/>
      <c r="R930" s="182"/>
      <c r="S930" s="182"/>
      <c r="T930" s="182"/>
      <c r="U930" s="182"/>
      <c r="V930" s="182"/>
      <c r="W930" s="182"/>
      <c r="X930" s="182"/>
      <c r="Y930" s="182"/>
      <c r="Z930" s="182"/>
      <c r="AA930" s="182"/>
      <c r="AB930" s="182"/>
      <c r="AC930" s="182"/>
      <c r="AD930" s="182"/>
      <c r="AE930" s="182"/>
      <c r="AF930" s="182"/>
      <c r="AG930" s="182"/>
      <c r="AH930" s="182"/>
      <c r="AI930" s="182"/>
      <c r="AJ930" s="182"/>
    </row>
    <row r="931" spans="1:36" x14ac:dyDescent="0.2">
      <c r="A931" s="182"/>
      <c r="B931" s="182"/>
      <c r="C931" s="182"/>
      <c r="D931" s="182"/>
      <c r="E931" s="204"/>
      <c r="F931" s="204"/>
      <c r="G931" s="205"/>
      <c r="H931" s="205"/>
      <c r="I931" s="205"/>
      <c r="J931" s="205"/>
      <c r="K931" s="182"/>
      <c r="L931" s="182"/>
      <c r="M931" s="182"/>
      <c r="N931" s="182"/>
      <c r="O931" s="182"/>
      <c r="P931" s="182"/>
      <c r="Q931" s="182"/>
      <c r="R931" s="182"/>
      <c r="S931" s="182"/>
      <c r="T931" s="182"/>
      <c r="U931" s="182"/>
      <c r="V931" s="182"/>
      <c r="W931" s="182"/>
      <c r="X931" s="182"/>
      <c r="Y931" s="182"/>
      <c r="Z931" s="182"/>
      <c r="AA931" s="182"/>
      <c r="AB931" s="182"/>
      <c r="AC931" s="182"/>
      <c r="AD931" s="182"/>
      <c r="AE931" s="182"/>
      <c r="AF931" s="182"/>
      <c r="AG931" s="182"/>
      <c r="AH931" s="182"/>
      <c r="AI931" s="182"/>
      <c r="AJ931" s="182"/>
    </row>
    <row r="932" spans="1:36" x14ac:dyDescent="0.2">
      <c r="A932" s="182"/>
      <c r="B932" s="182"/>
      <c r="C932" s="182"/>
      <c r="D932" s="182"/>
      <c r="E932" s="204"/>
      <c r="F932" s="204"/>
      <c r="G932" s="205"/>
      <c r="H932" s="205"/>
      <c r="I932" s="205"/>
      <c r="J932" s="205"/>
      <c r="K932" s="182"/>
      <c r="L932" s="182"/>
      <c r="M932" s="182"/>
      <c r="N932" s="182"/>
      <c r="O932" s="182"/>
      <c r="P932" s="182"/>
      <c r="Q932" s="182"/>
      <c r="R932" s="182"/>
      <c r="S932" s="182"/>
      <c r="T932" s="182"/>
      <c r="U932" s="182"/>
      <c r="V932" s="182"/>
      <c r="W932" s="182"/>
      <c r="X932" s="182"/>
      <c r="Y932" s="182"/>
      <c r="Z932" s="182"/>
      <c r="AA932" s="182"/>
      <c r="AB932" s="182"/>
      <c r="AC932" s="182"/>
      <c r="AD932" s="182"/>
      <c r="AE932" s="182"/>
      <c r="AF932" s="182"/>
      <c r="AG932" s="182"/>
      <c r="AH932" s="182"/>
      <c r="AI932" s="182"/>
      <c r="AJ932" s="182"/>
    </row>
    <row r="933" spans="1:36" x14ac:dyDescent="0.2">
      <c r="A933" s="182"/>
      <c r="B933" s="182"/>
      <c r="C933" s="182"/>
      <c r="D933" s="182"/>
      <c r="E933" s="204"/>
      <c r="F933" s="204"/>
      <c r="G933" s="205"/>
      <c r="H933" s="205"/>
      <c r="I933" s="205"/>
      <c r="J933" s="205"/>
      <c r="K933" s="182"/>
      <c r="L933" s="182"/>
      <c r="M933" s="182"/>
      <c r="N933" s="182"/>
      <c r="O933" s="182"/>
      <c r="P933" s="182"/>
      <c r="Q933" s="182"/>
      <c r="R933" s="182"/>
      <c r="S933" s="182"/>
      <c r="T933" s="182"/>
      <c r="U933" s="182"/>
      <c r="V933" s="182"/>
      <c r="W933" s="182"/>
      <c r="X933" s="182"/>
      <c r="Y933" s="182"/>
      <c r="Z933" s="182"/>
      <c r="AA933" s="182"/>
      <c r="AB933" s="182"/>
      <c r="AC933" s="182"/>
      <c r="AD933" s="182"/>
      <c r="AE933" s="182"/>
      <c r="AF933" s="182"/>
      <c r="AG933" s="182"/>
      <c r="AH933" s="182"/>
      <c r="AI933" s="182"/>
      <c r="AJ933" s="182"/>
    </row>
    <row r="934" spans="1:36" x14ac:dyDescent="0.2">
      <c r="A934" s="182"/>
      <c r="B934" s="182"/>
      <c r="C934" s="182"/>
      <c r="D934" s="182"/>
      <c r="E934" s="204"/>
      <c r="F934" s="204"/>
      <c r="G934" s="205"/>
      <c r="H934" s="205"/>
      <c r="I934" s="205"/>
      <c r="J934" s="205"/>
      <c r="K934" s="182"/>
      <c r="L934" s="182"/>
      <c r="M934" s="182"/>
      <c r="N934" s="182"/>
      <c r="O934" s="182"/>
      <c r="P934" s="182"/>
      <c r="Q934" s="182"/>
      <c r="R934" s="182"/>
      <c r="S934" s="182"/>
      <c r="T934" s="182"/>
      <c r="U934" s="182"/>
      <c r="V934" s="182"/>
      <c r="W934" s="182"/>
      <c r="X934" s="182"/>
      <c r="Y934" s="182"/>
      <c r="Z934" s="182"/>
      <c r="AA934" s="182"/>
      <c r="AB934" s="182"/>
      <c r="AC934" s="182"/>
      <c r="AD934" s="182"/>
      <c r="AE934" s="182"/>
      <c r="AF934" s="182"/>
      <c r="AG934" s="182"/>
      <c r="AH934" s="182"/>
      <c r="AI934" s="182"/>
      <c r="AJ934" s="182"/>
    </row>
    <row r="935" spans="1:36" x14ac:dyDescent="0.2">
      <c r="A935" s="182"/>
      <c r="B935" s="182"/>
      <c r="C935" s="182"/>
      <c r="D935" s="182"/>
      <c r="E935" s="204"/>
      <c r="F935" s="204"/>
      <c r="G935" s="205"/>
      <c r="H935" s="205"/>
      <c r="I935" s="205"/>
      <c r="J935" s="205"/>
      <c r="K935" s="182"/>
      <c r="L935" s="182"/>
      <c r="M935" s="182"/>
      <c r="N935" s="182"/>
      <c r="O935" s="182"/>
      <c r="P935" s="182"/>
      <c r="Q935" s="182"/>
      <c r="R935" s="182"/>
      <c r="S935" s="182"/>
      <c r="T935" s="182"/>
      <c r="U935" s="182"/>
      <c r="V935" s="182"/>
      <c r="W935" s="182"/>
      <c r="X935" s="182"/>
      <c r="Y935" s="182"/>
      <c r="Z935" s="182"/>
      <c r="AA935" s="182"/>
      <c r="AB935" s="182"/>
      <c r="AC935" s="182"/>
      <c r="AD935" s="182"/>
      <c r="AE935" s="182"/>
      <c r="AF935" s="182"/>
      <c r="AG935" s="182"/>
      <c r="AH935" s="182"/>
      <c r="AI935" s="182"/>
      <c r="AJ935" s="182"/>
    </row>
    <row r="936" spans="1:36" x14ac:dyDescent="0.2">
      <c r="A936" s="182"/>
      <c r="B936" s="182"/>
      <c r="C936" s="182"/>
      <c r="D936" s="182"/>
      <c r="E936" s="204"/>
      <c r="F936" s="204"/>
      <c r="G936" s="205"/>
      <c r="H936" s="205"/>
      <c r="I936" s="205"/>
      <c r="J936" s="205"/>
      <c r="K936" s="182"/>
      <c r="L936" s="182"/>
      <c r="M936" s="182"/>
      <c r="N936" s="182"/>
      <c r="O936" s="182"/>
      <c r="P936" s="182"/>
      <c r="Q936" s="182"/>
      <c r="R936" s="182"/>
      <c r="S936" s="182"/>
      <c r="T936" s="182"/>
      <c r="U936" s="182"/>
      <c r="V936" s="182"/>
      <c r="W936" s="182"/>
      <c r="X936" s="182"/>
      <c r="Y936" s="182"/>
      <c r="Z936" s="182"/>
      <c r="AA936" s="182"/>
      <c r="AB936" s="182"/>
      <c r="AC936" s="182"/>
      <c r="AD936" s="182"/>
      <c r="AE936" s="182"/>
      <c r="AF936" s="182"/>
      <c r="AG936" s="182"/>
      <c r="AH936" s="182"/>
      <c r="AI936" s="182"/>
      <c r="AJ936" s="182"/>
    </row>
    <row r="937" spans="1:36" x14ac:dyDescent="0.2">
      <c r="A937" s="182"/>
      <c r="B937" s="182"/>
      <c r="C937" s="182"/>
      <c r="D937" s="182"/>
      <c r="E937" s="204"/>
      <c r="F937" s="204"/>
      <c r="G937" s="205"/>
      <c r="H937" s="205"/>
      <c r="I937" s="205"/>
      <c r="J937" s="205"/>
      <c r="K937" s="182"/>
      <c r="L937" s="182"/>
      <c r="M937" s="182"/>
      <c r="N937" s="182"/>
      <c r="O937" s="182"/>
      <c r="P937" s="182"/>
      <c r="Q937" s="182"/>
      <c r="R937" s="182"/>
      <c r="S937" s="182"/>
      <c r="T937" s="182"/>
      <c r="U937" s="182"/>
      <c r="V937" s="182"/>
      <c r="W937" s="182"/>
      <c r="X937" s="182"/>
      <c r="Y937" s="182"/>
      <c r="Z937" s="182"/>
      <c r="AA937" s="182"/>
      <c r="AB937" s="182"/>
      <c r="AC937" s="182"/>
      <c r="AD937" s="182"/>
      <c r="AE937" s="182"/>
      <c r="AF937" s="182"/>
      <c r="AG937" s="182"/>
      <c r="AH937" s="182"/>
      <c r="AI937" s="182"/>
      <c r="AJ937" s="182"/>
    </row>
    <row r="938" spans="1:36" x14ac:dyDescent="0.2">
      <c r="A938" s="182"/>
      <c r="B938" s="182"/>
      <c r="C938" s="182"/>
      <c r="D938" s="182"/>
      <c r="E938" s="204"/>
      <c r="F938" s="204"/>
      <c r="G938" s="205"/>
      <c r="H938" s="205"/>
      <c r="I938" s="205"/>
      <c r="J938" s="205"/>
      <c r="K938" s="182"/>
      <c r="L938" s="182"/>
      <c r="M938" s="182"/>
      <c r="N938" s="182"/>
      <c r="O938" s="182"/>
      <c r="P938" s="182"/>
      <c r="Q938" s="182"/>
      <c r="R938" s="182"/>
      <c r="S938" s="182"/>
      <c r="T938" s="182"/>
      <c r="U938" s="182"/>
      <c r="V938" s="182"/>
      <c r="W938" s="182"/>
      <c r="X938" s="182"/>
      <c r="Y938" s="182"/>
      <c r="Z938" s="182"/>
      <c r="AA938" s="182"/>
      <c r="AB938" s="182"/>
      <c r="AC938" s="182"/>
      <c r="AD938" s="182"/>
      <c r="AE938" s="182"/>
      <c r="AF938" s="182"/>
      <c r="AG938" s="182"/>
      <c r="AH938" s="182"/>
      <c r="AI938" s="182"/>
      <c r="AJ938" s="182"/>
    </row>
    <row r="939" spans="1:36" x14ac:dyDescent="0.2">
      <c r="A939" s="182"/>
      <c r="B939" s="182"/>
      <c r="C939" s="182"/>
      <c r="D939" s="182"/>
      <c r="E939" s="204"/>
      <c r="F939" s="204"/>
      <c r="G939" s="205"/>
      <c r="H939" s="205"/>
      <c r="I939" s="205"/>
      <c r="J939" s="205"/>
      <c r="K939" s="182"/>
      <c r="L939" s="182"/>
      <c r="M939" s="182"/>
      <c r="N939" s="182"/>
      <c r="O939" s="182"/>
      <c r="P939" s="182"/>
      <c r="Q939" s="182"/>
      <c r="R939" s="182"/>
      <c r="S939" s="182"/>
      <c r="T939" s="182"/>
      <c r="U939" s="182"/>
      <c r="V939" s="182"/>
      <c r="W939" s="182"/>
      <c r="X939" s="182"/>
      <c r="Y939" s="182"/>
      <c r="Z939" s="182"/>
      <c r="AA939" s="182"/>
      <c r="AB939" s="182"/>
      <c r="AC939" s="182"/>
      <c r="AD939" s="182"/>
      <c r="AE939" s="182"/>
      <c r="AF939" s="182"/>
      <c r="AG939" s="182"/>
      <c r="AH939" s="182"/>
      <c r="AI939" s="182"/>
      <c r="AJ939" s="182"/>
    </row>
    <row r="940" spans="1:36" x14ac:dyDescent="0.2">
      <c r="A940" s="182"/>
      <c r="B940" s="182"/>
      <c r="C940" s="182"/>
      <c r="D940" s="182"/>
      <c r="E940" s="204"/>
      <c r="F940" s="204"/>
      <c r="G940" s="205"/>
      <c r="H940" s="205"/>
      <c r="I940" s="205"/>
      <c r="J940" s="205"/>
      <c r="K940" s="182"/>
      <c r="L940" s="182"/>
      <c r="M940" s="182"/>
      <c r="N940" s="182"/>
      <c r="O940" s="182"/>
      <c r="P940" s="182"/>
      <c r="Q940" s="182"/>
      <c r="R940" s="182"/>
      <c r="S940" s="182"/>
      <c r="T940" s="182"/>
      <c r="U940" s="182"/>
      <c r="V940" s="182"/>
      <c r="W940" s="182"/>
      <c r="X940" s="182"/>
      <c r="Y940" s="182"/>
      <c r="Z940" s="182"/>
      <c r="AA940" s="182"/>
      <c r="AB940" s="182"/>
      <c r="AC940" s="182"/>
      <c r="AD940" s="182"/>
      <c r="AE940" s="182"/>
      <c r="AF940" s="182"/>
      <c r="AG940" s="182"/>
      <c r="AH940" s="182"/>
      <c r="AI940" s="182"/>
      <c r="AJ940" s="182"/>
    </row>
    <row r="941" spans="1:36" x14ac:dyDescent="0.2">
      <c r="A941" s="182"/>
      <c r="B941" s="182"/>
      <c r="C941" s="182"/>
      <c r="D941" s="182"/>
      <c r="E941" s="204"/>
      <c r="F941" s="204"/>
      <c r="G941" s="205"/>
      <c r="H941" s="205"/>
      <c r="I941" s="205"/>
      <c r="J941" s="205"/>
      <c r="K941" s="182"/>
      <c r="L941" s="182"/>
      <c r="M941" s="182"/>
      <c r="N941" s="182"/>
      <c r="O941" s="182"/>
      <c r="P941" s="182"/>
      <c r="Q941" s="182"/>
      <c r="R941" s="182"/>
      <c r="S941" s="182"/>
      <c r="T941" s="182"/>
      <c r="U941" s="182"/>
      <c r="V941" s="182"/>
      <c r="W941" s="182"/>
      <c r="X941" s="182"/>
      <c r="Y941" s="182"/>
      <c r="Z941" s="182"/>
      <c r="AA941" s="182"/>
      <c r="AB941" s="182"/>
      <c r="AC941" s="182"/>
      <c r="AD941" s="182"/>
      <c r="AE941" s="182"/>
      <c r="AF941" s="182"/>
      <c r="AG941" s="182"/>
      <c r="AH941" s="182"/>
      <c r="AI941" s="182"/>
      <c r="AJ941" s="182"/>
    </row>
    <row r="942" spans="1:36" x14ac:dyDescent="0.2">
      <c r="A942" s="182"/>
      <c r="B942" s="182"/>
      <c r="C942" s="182"/>
      <c r="D942" s="182"/>
      <c r="E942" s="204"/>
      <c r="F942" s="204"/>
      <c r="G942" s="205"/>
      <c r="H942" s="205"/>
      <c r="I942" s="205"/>
      <c r="J942" s="205"/>
      <c r="K942" s="182"/>
      <c r="L942" s="182"/>
      <c r="M942" s="182"/>
      <c r="N942" s="182"/>
      <c r="O942" s="182"/>
      <c r="P942" s="182"/>
      <c r="Q942" s="182"/>
      <c r="R942" s="182"/>
      <c r="S942" s="182"/>
      <c r="T942" s="182"/>
      <c r="U942" s="182"/>
      <c r="V942" s="182"/>
      <c r="W942" s="182"/>
      <c r="X942" s="182"/>
      <c r="Y942" s="182"/>
      <c r="Z942" s="182"/>
      <c r="AA942" s="182"/>
      <c r="AB942" s="182"/>
      <c r="AC942" s="182"/>
      <c r="AD942" s="182"/>
      <c r="AE942" s="182"/>
      <c r="AF942" s="182"/>
      <c r="AG942" s="182"/>
      <c r="AH942" s="182"/>
      <c r="AI942" s="182"/>
      <c r="AJ942" s="182"/>
    </row>
    <row r="943" spans="1:36" x14ac:dyDescent="0.2">
      <c r="A943" s="182"/>
      <c r="B943" s="182"/>
      <c r="C943" s="182"/>
      <c r="D943" s="182"/>
      <c r="E943" s="204"/>
      <c r="F943" s="204"/>
      <c r="G943" s="205"/>
      <c r="H943" s="205"/>
      <c r="I943" s="205"/>
      <c r="J943" s="205"/>
      <c r="K943" s="182"/>
      <c r="L943" s="182"/>
      <c r="M943" s="182"/>
      <c r="N943" s="182"/>
      <c r="O943" s="182"/>
      <c r="P943" s="182"/>
      <c r="Q943" s="182"/>
      <c r="R943" s="182"/>
      <c r="S943" s="182"/>
      <c r="T943" s="182"/>
      <c r="U943" s="182"/>
      <c r="V943" s="182"/>
      <c r="W943" s="182"/>
      <c r="X943" s="182"/>
      <c r="Y943" s="182"/>
      <c r="Z943" s="182"/>
      <c r="AA943" s="182"/>
      <c r="AB943" s="182"/>
      <c r="AC943" s="182"/>
      <c r="AD943" s="182"/>
      <c r="AE943" s="182"/>
      <c r="AF943" s="182"/>
      <c r="AG943" s="182"/>
      <c r="AH943" s="182"/>
      <c r="AI943" s="182"/>
      <c r="AJ943" s="182"/>
    </row>
    <row r="944" spans="1:36" x14ac:dyDescent="0.2">
      <c r="A944" s="182"/>
      <c r="B944" s="182"/>
      <c r="C944" s="182"/>
      <c r="D944" s="182"/>
      <c r="E944" s="204"/>
      <c r="F944" s="204"/>
      <c r="G944" s="205"/>
      <c r="H944" s="205"/>
      <c r="I944" s="205"/>
      <c r="J944" s="205"/>
      <c r="K944" s="182"/>
      <c r="L944" s="182"/>
      <c r="M944" s="182"/>
      <c r="N944" s="182"/>
      <c r="O944" s="182"/>
      <c r="P944" s="182"/>
      <c r="Q944" s="182"/>
      <c r="R944" s="182"/>
      <c r="S944" s="182"/>
      <c r="T944" s="182"/>
      <c r="U944" s="182"/>
      <c r="V944" s="182"/>
      <c r="W944" s="182"/>
      <c r="X944" s="182"/>
      <c r="Y944" s="182"/>
      <c r="Z944" s="182"/>
      <c r="AA944" s="182"/>
      <c r="AB944" s="182"/>
      <c r="AC944" s="182"/>
      <c r="AD944" s="182"/>
      <c r="AE944" s="182"/>
      <c r="AF944" s="182"/>
      <c r="AG944" s="182"/>
      <c r="AH944" s="182"/>
      <c r="AI944" s="182"/>
      <c r="AJ944" s="182"/>
    </row>
    <row r="945" spans="1:36" x14ac:dyDescent="0.2">
      <c r="A945" s="182"/>
      <c r="B945" s="182"/>
      <c r="C945" s="182"/>
      <c r="D945" s="182"/>
      <c r="E945" s="204"/>
      <c r="F945" s="204"/>
      <c r="G945" s="205"/>
      <c r="H945" s="205"/>
      <c r="I945" s="205"/>
      <c r="J945" s="205"/>
      <c r="K945" s="182"/>
      <c r="L945" s="182"/>
      <c r="M945" s="182"/>
      <c r="N945" s="182"/>
      <c r="O945" s="182"/>
      <c r="P945" s="182"/>
      <c r="Q945" s="182"/>
      <c r="R945" s="182"/>
      <c r="S945" s="182"/>
      <c r="T945" s="182"/>
      <c r="U945" s="182"/>
      <c r="V945" s="182"/>
      <c r="W945" s="182"/>
      <c r="X945" s="182"/>
      <c r="Y945" s="182"/>
      <c r="Z945" s="182"/>
      <c r="AA945" s="182"/>
      <c r="AB945" s="182"/>
      <c r="AC945" s="182"/>
      <c r="AD945" s="182"/>
      <c r="AE945" s="182"/>
      <c r="AF945" s="182"/>
      <c r="AG945" s="182"/>
      <c r="AH945" s="182"/>
      <c r="AI945" s="182"/>
      <c r="AJ945" s="182"/>
    </row>
    <row r="946" spans="1:36" x14ac:dyDescent="0.2">
      <c r="A946" s="182"/>
      <c r="B946" s="182"/>
      <c r="C946" s="182"/>
      <c r="D946" s="182"/>
      <c r="E946" s="204"/>
      <c r="F946" s="204"/>
      <c r="G946" s="205"/>
      <c r="H946" s="205"/>
      <c r="I946" s="205"/>
      <c r="J946" s="205"/>
      <c r="K946" s="182"/>
      <c r="L946" s="182"/>
      <c r="M946" s="182"/>
      <c r="N946" s="182"/>
      <c r="O946" s="182"/>
      <c r="P946" s="182"/>
      <c r="Q946" s="182"/>
      <c r="R946" s="182"/>
      <c r="S946" s="182"/>
      <c r="T946" s="182"/>
      <c r="U946" s="182"/>
      <c r="V946" s="182"/>
      <c r="W946" s="182"/>
      <c r="X946" s="182"/>
      <c r="Y946" s="182"/>
      <c r="Z946" s="182"/>
      <c r="AA946" s="182"/>
      <c r="AB946" s="182"/>
      <c r="AC946" s="182"/>
      <c r="AD946" s="182"/>
      <c r="AE946" s="182"/>
      <c r="AF946" s="182"/>
      <c r="AG946" s="182"/>
      <c r="AH946" s="182"/>
      <c r="AI946" s="182"/>
      <c r="AJ946" s="182"/>
    </row>
    <row r="947" spans="1:36" x14ac:dyDescent="0.2">
      <c r="A947" s="182"/>
      <c r="B947" s="182"/>
      <c r="C947" s="182"/>
      <c r="D947" s="182"/>
      <c r="E947" s="204"/>
      <c r="F947" s="204"/>
      <c r="G947" s="205"/>
      <c r="H947" s="205"/>
      <c r="I947" s="205"/>
      <c r="J947" s="205"/>
      <c r="K947" s="182"/>
      <c r="L947" s="182"/>
      <c r="M947" s="182"/>
      <c r="N947" s="182"/>
      <c r="O947" s="182"/>
      <c r="P947" s="182"/>
      <c r="Q947" s="182"/>
      <c r="R947" s="182"/>
      <c r="S947" s="182"/>
      <c r="T947" s="182"/>
      <c r="U947" s="182"/>
      <c r="V947" s="182"/>
      <c r="W947" s="182"/>
      <c r="X947" s="182"/>
      <c r="Y947" s="182"/>
      <c r="Z947" s="182"/>
      <c r="AA947" s="182"/>
      <c r="AB947" s="182"/>
      <c r="AC947" s="182"/>
      <c r="AD947" s="182"/>
      <c r="AE947" s="182"/>
      <c r="AF947" s="182"/>
      <c r="AG947" s="182"/>
      <c r="AH947" s="182"/>
      <c r="AI947" s="182"/>
      <c r="AJ947" s="182"/>
    </row>
    <row r="948" spans="1:36" x14ac:dyDescent="0.2">
      <c r="A948" s="182"/>
      <c r="B948" s="182"/>
      <c r="C948" s="182"/>
      <c r="D948" s="182"/>
      <c r="E948" s="204"/>
      <c r="F948" s="204"/>
      <c r="G948" s="205"/>
      <c r="H948" s="205"/>
      <c r="I948" s="205"/>
      <c r="J948" s="205"/>
      <c r="K948" s="182"/>
      <c r="L948" s="182"/>
      <c r="M948" s="182"/>
      <c r="N948" s="182"/>
      <c r="O948" s="182"/>
      <c r="P948" s="182"/>
      <c r="Q948" s="182"/>
      <c r="R948" s="182"/>
      <c r="S948" s="182"/>
      <c r="T948" s="182"/>
      <c r="U948" s="182"/>
      <c r="V948" s="182"/>
      <c r="W948" s="182"/>
      <c r="X948" s="182"/>
      <c r="Y948" s="182"/>
      <c r="Z948" s="182"/>
      <c r="AA948" s="182"/>
      <c r="AB948" s="182"/>
      <c r="AC948" s="182"/>
      <c r="AD948" s="182"/>
      <c r="AE948" s="182"/>
      <c r="AF948" s="182"/>
      <c r="AG948" s="182"/>
      <c r="AH948" s="182"/>
      <c r="AI948" s="182"/>
      <c r="AJ948" s="182"/>
    </row>
    <row r="949" spans="1:36" x14ac:dyDescent="0.2">
      <c r="A949" s="182"/>
      <c r="B949" s="182"/>
      <c r="C949" s="182"/>
      <c r="D949" s="182"/>
      <c r="E949" s="204"/>
      <c r="F949" s="204"/>
      <c r="G949" s="205"/>
      <c r="H949" s="205"/>
      <c r="I949" s="205"/>
      <c r="J949" s="205"/>
      <c r="K949" s="182"/>
      <c r="L949" s="182"/>
      <c r="M949" s="182"/>
      <c r="N949" s="182"/>
      <c r="O949" s="182"/>
      <c r="P949" s="182"/>
      <c r="Q949" s="182"/>
      <c r="R949" s="182"/>
      <c r="S949" s="182"/>
      <c r="T949" s="182"/>
      <c r="U949" s="182"/>
      <c r="V949" s="182"/>
      <c r="W949" s="182"/>
      <c r="X949" s="182"/>
      <c r="Y949" s="182"/>
      <c r="Z949" s="182"/>
      <c r="AA949" s="182"/>
      <c r="AB949" s="182"/>
      <c r="AC949" s="182"/>
      <c r="AD949" s="182"/>
      <c r="AE949" s="182"/>
      <c r="AF949" s="182"/>
      <c r="AG949" s="182"/>
      <c r="AH949" s="182"/>
      <c r="AI949" s="182"/>
      <c r="AJ949" s="182"/>
    </row>
    <row r="950" spans="1:36" x14ac:dyDescent="0.2">
      <c r="A950" s="182"/>
      <c r="B950" s="182"/>
      <c r="C950" s="182"/>
      <c r="D950" s="182"/>
      <c r="E950" s="204"/>
      <c r="F950" s="204"/>
      <c r="G950" s="205"/>
      <c r="H950" s="205"/>
      <c r="I950" s="205"/>
      <c r="J950" s="205"/>
      <c r="K950" s="182"/>
      <c r="L950" s="182"/>
      <c r="M950" s="182"/>
      <c r="N950" s="182"/>
      <c r="O950" s="182"/>
      <c r="P950" s="182"/>
      <c r="Q950" s="182"/>
      <c r="R950" s="182"/>
      <c r="S950" s="182"/>
      <c r="T950" s="182"/>
      <c r="U950" s="182"/>
      <c r="V950" s="182"/>
      <c r="W950" s="182"/>
      <c r="X950" s="182"/>
      <c r="Y950" s="182"/>
      <c r="Z950" s="182"/>
      <c r="AA950" s="182"/>
      <c r="AB950" s="182"/>
      <c r="AC950" s="182"/>
      <c r="AD950" s="182"/>
      <c r="AE950" s="182"/>
      <c r="AF950" s="182"/>
      <c r="AG950" s="182"/>
      <c r="AH950" s="182"/>
      <c r="AI950" s="182"/>
      <c r="AJ950" s="182"/>
    </row>
    <row r="951" spans="1:36" x14ac:dyDescent="0.2">
      <c r="A951" s="182"/>
      <c r="B951" s="182"/>
      <c r="C951" s="182"/>
      <c r="D951" s="182"/>
      <c r="E951" s="204"/>
      <c r="F951" s="204"/>
      <c r="G951" s="205"/>
      <c r="H951" s="205"/>
      <c r="I951" s="205"/>
      <c r="J951" s="205"/>
      <c r="K951" s="182"/>
      <c r="L951" s="182"/>
      <c r="M951" s="182"/>
      <c r="N951" s="182"/>
      <c r="O951" s="182"/>
      <c r="P951" s="182"/>
      <c r="Q951" s="182"/>
      <c r="R951" s="182"/>
      <c r="S951" s="182"/>
      <c r="T951" s="182"/>
      <c r="U951" s="182"/>
      <c r="V951" s="182"/>
      <c r="W951" s="182"/>
      <c r="X951" s="182"/>
      <c r="Y951" s="182"/>
      <c r="Z951" s="182"/>
      <c r="AA951" s="182"/>
      <c r="AB951" s="182"/>
      <c r="AC951" s="182"/>
      <c r="AD951" s="182"/>
      <c r="AE951" s="182"/>
      <c r="AF951" s="182"/>
      <c r="AG951" s="182"/>
      <c r="AH951" s="182"/>
      <c r="AI951" s="182"/>
      <c r="AJ951" s="182"/>
    </row>
    <row r="952" spans="1:36" x14ac:dyDescent="0.2">
      <c r="A952" s="182"/>
      <c r="B952" s="182"/>
      <c r="C952" s="182"/>
      <c r="D952" s="182"/>
      <c r="E952" s="204"/>
      <c r="F952" s="204"/>
      <c r="G952" s="205"/>
      <c r="H952" s="205"/>
      <c r="I952" s="205"/>
      <c r="J952" s="205"/>
      <c r="K952" s="182"/>
      <c r="L952" s="182"/>
      <c r="M952" s="182"/>
      <c r="N952" s="182"/>
      <c r="O952" s="182"/>
      <c r="P952" s="182"/>
      <c r="Q952" s="182"/>
      <c r="R952" s="182"/>
      <c r="S952" s="182"/>
      <c r="T952" s="182"/>
      <c r="U952" s="182"/>
      <c r="V952" s="182"/>
      <c r="W952" s="182"/>
      <c r="X952" s="182"/>
      <c r="Y952" s="182"/>
      <c r="Z952" s="182"/>
      <c r="AA952" s="182"/>
      <c r="AB952" s="182"/>
      <c r="AC952" s="182"/>
      <c r="AD952" s="182"/>
      <c r="AE952" s="182"/>
      <c r="AF952" s="182"/>
      <c r="AG952" s="182"/>
      <c r="AH952" s="182"/>
      <c r="AI952" s="182"/>
      <c r="AJ952" s="182"/>
    </row>
    <row r="953" spans="1:36" x14ac:dyDescent="0.2">
      <c r="A953" s="182"/>
      <c r="B953" s="182"/>
      <c r="C953" s="182"/>
      <c r="D953" s="182"/>
      <c r="E953" s="204"/>
      <c r="F953" s="204"/>
      <c r="G953" s="205"/>
      <c r="H953" s="205"/>
      <c r="I953" s="205"/>
      <c r="J953" s="205"/>
      <c r="K953" s="182"/>
      <c r="L953" s="182"/>
      <c r="M953" s="182"/>
      <c r="N953" s="182"/>
      <c r="O953" s="182"/>
      <c r="P953" s="182"/>
      <c r="Q953" s="182"/>
      <c r="R953" s="182"/>
      <c r="S953" s="182"/>
      <c r="T953" s="182"/>
      <c r="U953" s="182"/>
      <c r="V953" s="182"/>
      <c r="W953" s="182"/>
      <c r="X953" s="182"/>
      <c r="Y953" s="182"/>
      <c r="Z953" s="182"/>
      <c r="AA953" s="182"/>
      <c r="AB953" s="182"/>
      <c r="AC953" s="182"/>
      <c r="AD953" s="182"/>
      <c r="AE953" s="182"/>
      <c r="AF953" s="182"/>
      <c r="AG953" s="182"/>
      <c r="AH953" s="182"/>
      <c r="AI953" s="182"/>
      <c r="AJ953" s="182"/>
    </row>
    <row r="954" spans="1:36" x14ac:dyDescent="0.2">
      <c r="A954" s="182"/>
      <c r="B954" s="182"/>
      <c r="C954" s="182"/>
      <c r="D954" s="182"/>
      <c r="E954" s="204"/>
      <c r="F954" s="204"/>
      <c r="G954" s="205"/>
      <c r="H954" s="205"/>
      <c r="I954" s="205"/>
      <c r="J954" s="205"/>
      <c r="K954" s="182"/>
      <c r="L954" s="182"/>
      <c r="M954" s="182"/>
      <c r="N954" s="182"/>
      <c r="O954" s="182"/>
      <c r="P954" s="182"/>
      <c r="Q954" s="182"/>
      <c r="R954" s="182"/>
      <c r="S954" s="182"/>
      <c r="T954" s="182"/>
      <c r="U954" s="182"/>
      <c r="V954" s="182"/>
      <c r="W954" s="182"/>
      <c r="X954" s="182"/>
      <c r="Y954" s="182"/>
      <c r="Z954" s="182"/>
      <c r="AA954" s="182"/>
      <c r="AB954" s="182"/>
      <c r="AC954" s="182"/>
      <c r="AD954" s="182"/>
      <c r="AE954" s="182"/>
      <c r="AF954" s="182"/>
      <c r="AG954" s="182"/>
      <c r="AH954" s="182"/>
      <c r="AI954" s="182"/>
      <c r="AJ954" s="182"/>
    </row>
    <row r="955" spans="1:36" x14ac:dyDescent="0.2">
      <c r="A955" s="182"/>
      <c r="B955" s="182"/>
      <c r="C955" s="182"/>
      <c r="D955" s="182"/>
      <c r="E955" s="204"/>
      <c r="F955" s="204"/>
      <c r="G955" s="205"/>
      <c r="H955" s="205"/>
      <c r="I955" s="205"/>
      <c r="J955" s="205"/>
      <c r="K955" s="182"/>
      <c r="L955" s="182"/>
      <c r="M955" s="182"/>
      <c r="N955" s="182"/>
      <c r="O955" s="182"/>
      <c r="P955" s="182"/>
      <c r="Q955" s="182"/>
      <c r="R955" s="182"/>
      <c r="S955" s="182"/>
      <c r="T955" s="182"/>
      <c r="U955" s="182"/>
      <c r="V955" s="182"/>
      <c r="W955" s="182"/>
      <c r="X955" s="182"/>
      <c r="Y955" s="182"/>
      <c r="Z955" s="182"/>
      <c r="AA955" s="182"/>
      <c r="AB955" s="182"/>
      <c r="AC955" s="182"/>
      <c r="AD955" s="182"/>
      <c r="AE955" s="182"/>
      <c r="AF955" s="182"/>
      <c r="AG955" s="182"/>
      <c r="AH955" s="182"/>
      <c r="AI955" s="182"/>
      <c r="AJ955" s="182"/>
    </row>
    <row r="956" spans="1:36" x14ac:dyDescent="0.2">
      <c r="A956" s="182"/>
      <c r="B956" s="182"/>
      <c r="C956" s="182"/>
      <c r="D956" s="182"/>
      <c r="E956" s="204"/>
      <c r="F956" s="204"/>
      <c r="G956" s="205"/>
      <c r="H956" s="205"/>
      <c r="I956" s="205"/>
      <c r="J956" s="205"/>
      <c r="K956" s="182"/>
      <c r="L956" s="182"/>
      <c r="M956" s="182"/>
      <c r="N956" s="182"/>
      <c r="O956" s="182"/>
      <c r="P956" s="182"/>
      <c r="Q956" s="182"/>
      <c r="R956" s="182"/>
      <c r="S956" s="182"/>
      <c r="T956" s="182"/>
      <c r="U956" s="182"/>
      <c r="V956" s="182"/>
      <c r="W956" s="182"/>
      <c r="X956" s="182"/>
      <c r="Y956" s="182"/>
      <c r="Z956" s="182"/>
      <c r="AA956" s="182"/>
      <c r="AB956" s="182"/>
      <c r="AC956" s="182"/>
      <c r="AD956" s="182"/>
      <c r="AE956" s="182"/>
      <c r="AF956" s="182"/>
      <c r="AG956" s="182"/>
      <c r="AH956" s="182"/>
      <c r="AI956" s="182"/>
      <c r="AJ956" s="182"/>
    </row>
    <row r="957" spans="1:36" x14ac:dyDescent="0.2">
      <c r="A957" s="182"/>
      <c r="B957" s="182"/>
      <c r="C957" s="182"/>
      <c r="D957" s="182"/>
      <c r="E957" s="204"/>
      <c r="F957" s="204"/>
      <c r="G957" s="205"/>
      <c r="H957" s="205"/>
      <c r="I957" s="205"/>
      <c r="J957" s="205"/>
      <c r="K957" s="182"/>
      <c r="L957" s="182"/>
      <c r="M957" s="182"/>
      <c r="N957" s="182"/>
      <c r="O957" s="182"/>
      <c r="P957" s="182"/>
      <c r="Q957" s="182"/>
      <c r="R957" s="182"/>
      <c r="S957" s="182"/>
      <c r="T957" s="182"/>
      <c r="U957" s="182"/>
      <c r="V957" s="182"/>
      <c r="W957" s="182"/>
      <c r="X957" s="182"/>
      <c r="Y957" s="182"/>
      <c r="Z957" s="182"/>
      <c r="AA957" s="182"/>
      <c r="AB957" s="182"/>
      <c r="AC957" s="182"/>
      <c r="AD957" s="182"/>
      <c r="AE957" s="182"/>
      <c r="AF957" s="182"/>
      <c r="AG957" s="182"/>
      <c r="AH957" s="182"/>
      <c r="AI957" s="182"/>
      <c r="AJ957" s="182"/>
    </row>
    <row r="958" spans="1:36" x14ac:dyDescent="0.2">
      <c r="A958" s="182"/>
      <c r="B958" s="182"/>
      <c r="C958" s="182"/>
      <c r="D958" s="182"/>
      <c r="E958" s="204"/>
      <c r="F958" s="204"/>
      <c r="G958" s="205"/>
      <c r="H958" s="205"/>
      <c r="I958" s="205"/>
      <c r="J958" s="205"/>
      <c r="K958" s="182"/>
      <c r="L958" s="182"/>
      <c r="M958" s="182"/>
      <c r="N958" s="182"/>
      <c r="O958" s="182"/>
      <c r="P958" s="182"/>
      <c r="Q958" s="182"/>
      <c r="R958" s="182"/>
      <c r="S958" s="182"/>
      <c r="T958" s="182"/>
      <c r="U958" s="182"/>
      <c r="V958" s="182"/>
      <c r="W958" s="182"/>
      <c r="X958" s="182"/>
      <c r="Y958" s="182"/>
      <c r="Z958" s="182"/>
      <c r="AA958" s="182"/>
      <c r="AB958" s="182"/>
      <c r="AC958" s="182"/>
      <c r="AD958" s="182"/>
      <c r="AE958" s="182"/>
      <c r="AF958" s="182"/>
      <c r="AG958" s="182"/>
      <c r="AH958" s="182"/>
      <c r="AI958" s="182"/>
      <c r="AJ958" s="182"/>
    </row>
    <row r="959" spans="1:36" x14ac:dyDescent="0.2">
      <c r="A959" s="182"/>
      <c r="B959" s="182"/>
      <c r="C959" s="182"/>
      <c r="D959" s="182"/>
      <c r="E959" s="204"/>
      <c r="F959" s="204"/>
      <c r="G959" s="205"/>
      <c r="H959" s="205"/>
      <c r="I959" s="205"/>
      <c r="J959" s="205"/>
      <c r="K959" s="182"/>
      <c r="L959" s="182"/>
      <c r="M959" s="182"/>
      <c r="N959" s="182"/>
      <c r="O959" s="182"/>
      <c r="P959" s="182"/>
      <c r="Q959" s="182"/>
      <c r="R959" s="182"/>
      <c r="S959" s="182"/>
      <c r="T959" s="182"/>
      <c r="U959" s="182"/>
      <c r="V959" s="182"/>
      <c r="W959" s="182"/>
      <c r="X959" s="182"/>
      <c r="Y959" s="182"/>
      <c r="Z959" s="182"/>
      <c r="AA959" s="182"/>
      <c r="AB959" s="182"/>
      <c r="AC959" s="182"/>
      <c r="AD959" s="182"/>
      <c r="AE959" s="182"/>
      <c r="AF959" s="182"/>
      <c r="AG959" s="182"/>
      <c r="AH959" s="182"/>
      <c r="AI959" s="182"/>
      <c r="AJ959" s="182"/>
    </row>
    <row r="960" spans="1:36" x14ac:dyDescent="0.2">
      <c r="A960" s="182"/>
      <c r="B960" s="182"/>
      <c r="C960" s="182"/>
      <c r="D960" s="182"/>
      <c r="E960" s="204"/>
      <c r="F960" s="204"/>
      <c r="G960" s="205"/>
      <c r="H960" s="205"/>
      <c r="I960" s="205"/>
      <c r="J960" s="205"/>
      <c r="K960" s="182"/>
      <c r="L960" s="182"/>
      <c r="M960" s="182"/>
      <c r="N960" s="182"/>
      <c r="O960" s="182"/>
      <c r="P960" s="182"/>
      <c r="Q960" s="182"/>
      <c r="R960" s="182"/>
      <c r="S960" s="182"/>
      <c r="T960" s="182"/>
      <c r="U960" s="182"/>
      <c r="V960" s="182"/>
      <c r="W960" s="182"/>
      <c r="X960" s="182"/>
      <c r="Y960" s="182"/>
      <c r="Z960" s="182"/>
      <c r="AA960" s="182"/>
      <c r="AB960" s="182"/>
      <c r="AC960" s="182"/>
      <c r="AD960" s="182"/>
      <c r="AE960" s="182"/>
      <c r="AF960" s="182"/>
      <c r="AG960" s="182"/>
      <c r="AH960" s="182"/>
      <c r="AI960" s="182"/>
      <c r="AJ960" s="182"/>
    </row>
    <row r="961" spans="1:36" x14ac:dyDescent="0.2">
      <c r="A961" s="182"/>
      <c r="B961" s="182"/>
      <c r="C961" s="182"/>
      <c r="D961" s="182"/>
      <c r="E961" s="204"/>
      <c r="F961" s="204"/>
      <c r="G961" s="205"/>
      <c r="H961" s="205"/>
      <c r="I961" s="205"/>
      <c r="J961" s="205"/>
      <c r="K961" s="182"/>
      <c r="L961" s="182"/>
      <c r="M961" s="182"/>
      <c r="N961" s="182"/>
      <c r="O961" s="182"/>
      <c r="P961" s="182"/>
      <c r="Q961" s="182"/>
      <c r="R961" s="182"/>
      <c r="S961" s="182"/>
      <c r="T961" s="182"/>
      <c r="U961" s="182"/>
      <c r="V961" s="182"/>
      <c r="W961" s="182"/>
      <c r="X961" s="182"/>
      <c r="Y961" s="182"/>
      <c r="Z961" s="182"/>
      <c r="AA961" s="182"/>
      <c r="AB961" s="182"/>
      <c r="AC961" s="182"/>
      <c r="AD961" s="182"/>
      <c r="AE961" s="182"/>
      <c r="AF961" s="182"/>
      <c r="AG961" s="182"/>
      <c r="AH961" s="182"/>
      <c r="AI961" s="182"/>
      <c r="AJ961" s="182"/>
    </row>
    <row r="962" spans="1:36" x14ac:dyDescent="0.2">
      <c r="A962" s="182"/>
      <c r="B962" s="182"/>
      <c r="C962" s="182"/>
      <c r="D962" s="182"/>
      <c r="E962" s="204"/>
      <c r="F962" s="204"/>
      <c r="G962" s="205"/>
      <c r="H962" s="205"/>
      <c r="I962" s="205"/>
      <c r="J962" s="205"/>
      <c r="K962" s="182"/>
      <c r="L962" s="182"/>
      <c r="M962" s="182"/>
      <c r="N962" s="182"/>
      <c r="O962" s="182"/>
      <c r="P962" s="182"/>
      <c r="Q962" s="182"/>
      <c r="R962" s="182"/>
      <c r="S962" s="182"/>
      <c r="T962" s="182"/>
      <c r="U962" s="182"/>
      <c r="V962" s="182"/>
      <c r="W962" s="182"/>
      <c r="X962" s="182"/>
      <c r="Y962" s="182"/>
      <c r="Z962" s="182"/>
      <c r="AA962" s="182"/>
      <c r="AB962" s="182"/>
      <c r="AC962" s="182"/>
      <c r="AD962" s="182"/>
      <c r="AE962" s="182"/>
      <c r="AF962" s="182"/>
      <c r="AG962" s="182"/>
      <c r="AH962" s="182"/>
      <c r="AI962" s="182"/>
      <c r="AJ962" s="182"/>
    </row>
    <row r="963" spans="1:36" x14ac:dyDescent="0.2">
      <c r="A963" s="182"/>
      <c r="B963" s="182"/>
      <c r="C963" s="182"/>
      <c r="D963" s="182"/>
      <c r="E963" s="204"/>
      <c r="F963" s="204"/>
      <c r="G963" s="205"/>
      <c r="H963" s="205"/>
      <c r="I963" s="205"/>
      <c r="J963" s="205"/>
      <c r="K963" s="182"/>
      <c r="L963" s="182"/>
      <c r="M963" s="182"/>
      <c r="N963" s="182"/>
      <c r="O963" s="182"/>
      <c r="P963" s="182"/>
      <c r="Q963" s="182"/>
      <c r="R963" s="182"/>
      <c r="S963" s="182"/>
      <c r="T963" s="182"/>
      <c r="U963" s="182"/>
      <c r="V963" s="182"/>
      <c r="W963" s="182"/>
      <c r="X963" s="182"/>
      <c r="Y963" s="182"/>
      <c r="Z963" s="182"/>
      <c r="AA963" s="182"/>
      <c r="AB963" s="182"/>
      <c r="AC963" s="182"/>
      <c r="AD963" s="182"/>
      <c r="AE963" s="182"/>
      <c r="AF963" s="182"/>
      <c r="AG963" s="182"/>
      <c r="AH963" s="182"/>
      <c r="AI963" s="182"/>
      <c r="AJ963" s="182"/>
    </row>
    <row r="964" spans="1:36" x14ac:dyDescent="0.2">
      <c r="A964" s="182"/>
      <c r="B964" s="182"/>
      <c r="C964" s="182"/>
      <c r="D964" s="182"/>
      <c r="E964" s="204"/>
      <c r="F964" s="204"/>
      <c r="G964" s="205"/>
      <c r="H964" s="205"/>
      <c r="I964" s="205"/>
      <c r="J964" s="205"/>
      <c r="K964" s="182"/>
      <c r="L964" s="182"/>
      <c r="M964" s="182"/>
      <c r="N964" s="182"/>
      <c r="O964" s="182"/>
      <c r="P964" s="182"/>
      <c r="Q964" s="182"/>
      <c r="R964" s="182"/>
      <c r="S964" s="182"/>
      <c r="T964" s="182"/>
      <c r="U964" s="182"/>
      <c r="V964" s="182"/>
      <c r="W964" s="182"/>
      <c r="X964" s="182"/>
      <c r="Y964" s="182"/>
      <c r="Z964" s="182"/>
      <c r="AA964" s="182"/>
      <c r="AB964" s="182"/>
      <c r="AC964" s="182"/>
      <c r="AD964" s="182"/>
      <c r="AE964" s="182"/>
      <c r="AF964" s="182"/>
      <c r="AG964" s="182"/>
      <c r="AH964" s="182"/>
      <c r="AI964" s="182"/>
      <c r="AJ964" s="182"/>
    </row>
    <row r="965" spans="1:36" x14ac:dyDescent="0.2">
      <c r="A965" s="182"/>
      <c r="B965" s="182"/>
      <c r="C965" s="182"/>
      <c r="D965" s="182"/>
      <c r="E965" s="204"/>
      <c r="F965" s="204"/>
      <c r="G965" s="205"/>
      <c r="H965" s="205"/>
      <c r="I965" s="205"/>
      <c r="J965" s="205"/>
      <c r="K965" s="182"/>
      <c r="L965" s="182"/>
      <c r="M965" s="182"/>
      <c r="N965" s="182"/>
      <c r="O965" s="182"/>
      <c r="P965" s="182"/>
      <c r="Q965" s="182"/>
      <c r="R965" s="182"/>
      <c r="S965" s="182"/>
      <c r="T965" s="182"/>
      <c r="U965" s="182"/>
      <c r="V965" s="182"/>
      <c r="W965" s="182"/>
      <c r="X965" s="182"/>
      <c r="Y965" s="182"/>
      <c r="Z965" s="182"/>
      <c r="AA965" s="182"/>
      <c r="AB965" s="182"/>
      <c r="AC965" s="182"/>
      <c r="AD965" s="182"/>
      <c r="AE965" s="182"/>
      <c r="AF965" s="182"/>
      <c r="AG965" s="182"/>
      <c r="AH965" s="182"/>
      <c r="AI965" s="182"/>
      <c r="AJ965" s="182"/>
    </row>
    <row r="966" spans="1:36" x14ac:dyDescent="0.2">
      <c r="A966" s="182"/>
      <c r="B966" s="182"/>
      <c r="C966" s="182"/>
      <c r="D966" s="182"/>
      <c r="E966" s="204"/>
      <c r="F966" s="204"/>
      <c r="G966" s="205"/>
      <c r="H966" s="205"/>
      <c r="I966" s="205"/>
      <c r="J966" s="205"/>
      <c r="K966" s="182"/>
      <c r="L966" s="182"/>
      <c r="M966" s="182"/>
      <c r="N966" s="182"/>
      <c r="O966" s="182"/>
      <c r="P966" s="182"/>
      <c r="Q966" s="182"/>
      <c r="R966" s="182"/>
      <c r="S966" s="182"/>
      <c r="T966" s="182"/>
      <c r="U966" s="182"/>
      <c r="V966" s="182"/>
      <c r="W966" s="182"/>
      <c r="X966" s="182"/>
      <c r="Y966" s="182"/>
      <c r="Z966" s="182"/>
      <c r="AA966" s="182"/>
      <c r="AB966" s="182"/>
      <c r="AC966" s="182"/>
      <c r="AD966" s="182"/>
      <c r="AE966" s="182"/>
      <c r="AF966" s="182"/>
      <c r="AG966" s="182"/>
      <c r="AH966" s="182"/>
      <c r="AI966" s="182"/>
      <c r="AJ966" s="182"/>
    </row>
    <row r="967" spans="1:36" x14ac:dyDescent="0.2">
      <c r="A967" s="182"/>
      <c r="B967" s="182"/>
      <c r="C967" s="182"/>
      <c r="D967" s="182"/>
      <c r="E967" s="204"/>
      <c r="F967" s="204"/>
      <c r="G967" s="205"/>
      <c r="H967" s="205"/>
      <c r="I967" s="205"/>
      <c r="J967" s="205"/>
      <c r="K967" s="182"/>
      <c r="L967" s="182"/>
      <c r="M967" s="182"/>
      <c r="N967" s="182"/>
      <c r="O967" s="182"/>
      <c r="P967" s="182"/>
      <c r="Q967" s="182"/>
      <c r="R967" s="182"/>
      <c r="S967" s="182"/>
      <c r="T967" s="182"/>
      <c r="U967" s="182"/>
      <c r="V967" s="182"/>
      <c r="W967" s="182"/>
      <c r="X967" s="182"/>
      <c r="Y967" s="182"/>
      <c r="Z967" s="182"/>
      <c r="AA967" s="182"/>
      <c r="AB967" s="182"/>
      <c r="AC967" s="182"/>
      <c r="AD967" s="182"/>
      <c r="AE967" s="182"/>
      <c r="AF967" s="182"/>
      <c r="AG967" s="182"/>
      <c r="AH967" s="182"/>
      <c r="AI967" s="182"/>
      <c r="AJ967" s="182"/>
    </row>
    <row r="968" spans="1:36" x14ac:dyDescent="0.2">
      <c r="A968" s="182"/>
      <c r="B968" s="182"/>
      <c r="C968" s="182"/>
      <c r="D968" s="182"/>
      <c r="E968" s="204"/>
      <c r="F968" s="204"/>
      <c r="G968" s="205"/>
      <c r="H968" s="205"/>
      <c r="I968" s="205"/>
      <c r="J968" s="205"/>
      <c r="K968" s="182"/>
      <c r="L968" s="182"/>
      <c r="M968" s="182"/>
      <c r="N968" s="182"/>
      <c r="O968" s="182"/>
      <c r="P968" s="182"/>
      <c r="Q968" s="182"/>
      <c r="R968" s="182"/>
      <c r="S968" s="182"/>
      <c r="T968" s="182"/>
      <c r="U968" s="182"/>
      <c r="V968" s="182"/>
      <c r="W968" s="182"/>
      <c r="X968" s="182"/>
      <c r="Y968" s="182"/>
      <c r="Z968" s="182"/>
      <c r="AA968" s="182"/>
      <c r="AB968" s="182"/>
      <c r="AC968" s="182"/>
      <c r="AD968" s="182"/>
      <c r="AE968" s="182"/>
      <c r="AF968" s="182"/>
      <c r="AG968" s="182"/>
      <c r="AH968" s="182"/>
      <c r="AI968" s="182"/>
      <c r="AJ968" s="182"/>
    </row>
    <row r="969" spans="1:36" x14ac:dyDescent="0.2">
      <c r="A969" s="182"/>
      <c r="B969" s="182"/>
      <c r="C969" s="182"/>
      <c r="D969" s="182"/>
      <c r="E969" s="204"/>
      <c r="F969" s="204"/>
      <c r="G969" s="205"/>
      <c r="H969" s="205"/>
      <c r="I969" s="205"/>
      <c r="J969" s="205"/>
      <c r="K969" s="182"/>
      <c r="L969" s="182"/>
      <c r="M969" s="182"/>
      <c r="N969" s="182"/>
      <c r="O969" s="182"/>
      <c r="P969" s="182"/>
      <c r="Q969" s="182"/>
      <c r="R969" s="182"/>
      <c r="S969" s="182"/>
      <c r="T969" s="182"/>
      <c r="U969" s="182"/>
      <c r="V969" s="182"/>
      <c r="W969" s="182"/>
      <c r="X969" s="182"/>
      <c r="Y969" s="182"/>
      <c r="Z969" s="182"/>
      <c r="AA969" s="182"/>
      <c r="AB969" s="182"/>
      <c r="AC969" s="182"/>
      <c r="AD969" s="182"/>
      <c r="AE969" s="182"/>
      <c r="AF969" s="182"/>
      <c r="AG969" s="182"/>
      <c r="AH969" s="182"/>
      <c r="AI969" s="182"/>
      <c r="AJ969" s="182"/>
    </row>
    <row r="970" spans="1:36" x14ac:dyDescent="0.2">
      <c r="A970" s="182"/>
      <c r="B970" s="182"/>
      <c r="C970" s="182"/>
      <c r="D970" s="182"/>
      <c r="E970" s="204"/>
      <c r="F970" s="204"/>
      <c r="G970" s="205"/>
      <c r="H970" s="205"/>
      <c r="I970" s="205"/>
      <c r="J970" s="205"/>
      <c r="K970" s="182"/>
      <c r="L970" s="182"/>
      <c r="M970" s="182"/>
      <c r="N970" s="182"/>
      <c r="O970" s="182"/>
      <c r="P970" s="182"/>
      <c r="Q970" s="182"/>
      <c r="R970" s="182"/>
      <c r="S970" s="182"/>
      <c r="T970" s="182"/>
      <c r="U970" s="182"/>
      <c r="V970" s="182"/>
      <c r="W970" s="182"/>
      <c r="X970" s="182"/>
      <c r="Y970" s="182"/>
      <c r="Z970" s="182"/>
      <c r="AA970" s="182"/>
      <c r="AB970" s="182"/>
      <c r="AC970" s="182"/>
      <c r="AD970" s="182"/>
      <c r="AE970" s="182"/>
      <c r="AF970" s="182"/>
      <c r="AG970" s="182"/>
      <c r="AH970" s="182"/>
      <c r="AI970" s="182"/>
      <c r="AJ970" s="182"/>
    </row>
    <row r="971" spans="1:36" x14ac:dyDescent="0.2">
      <c r="A971" s="182"/>
      <c r="B971" s="182"/>
      <c r="C971" s="182"/>
      <c r="D971" s="182"/>
      <c r="E971" s="204"/>
      <c r="F971" s="204"/>
      <c r="G971" s="205"/>
      <c r="H971" s="205"/>
      <c r="I971" s="205"/>
      <c r="J971" s="205"/>
      <c r="K971" s="182"/>
      <c r="L971" s="182"/>
      <c r="M971" s="182"/>
      <c r="N971" s="182"/>
      <c r="O971" s="182"/>
      <c r="P971" s="182"/>
      <c r="Q971" s="182"/>
      <c r="R971" s="182"/>
      <c r="S971" s="182"/>
      <c r="T971" s="182"/>
      <c r="U971" s="182"/>
      <c r="V971" s="182"/>
      <c r="W971" s="182"/>
      <c r="X971" s="182"/>
      <c r="Y971" s="182"/>
      <c r="Z971" s="182"/>
      <c r="AA971" s="182"/>
      <c r="AB971" s="182"/>
      <c r="AC971" s="182"/>
      <c r="AD971" s="182"/>
      <c r="AE971" s="182"/>
      <c r="AF971" s="182"/>
      <c r="AG971" s="182"/>
      <c r="AH971" s="182"/>
      <c r="AI971" s="182"/>
      <c r="AJ971" s="182"/>
    </row>
    <row r="972" spans="1:36" x14ac:dyDescent="0.2">
      <c r="A972" s="182"/>
      <c r="B972" s="182"/>
      <c r="C972" s="182"/>
      <c r="D972" s="182"/>
      <c r="E972" s="204"/>
      <c r="F972" s="204"/>
      <c r="G972" s="205"/>
      <c r="H972" s="205"/>
      <c r="I972" s="205"/>
      <c r="J972" s="205"/>
      <c r="K972" s="182"/>
      <c r="L972" s="182"/>
      <c r="M972" s="182"/>
      <c r="N972" s="182"/>
      <c r="O972" s="182"/>
      <c r="P972" s="182"/>
      <c r="Q972" s="182"/>
      <c r="R972" s="182"/>
      <c r="S972" s="182"/>
      <c r="T972" s="182"/>
      <c r="U972" s="182"/>
      <c r="V972" s="182"/>
      <c r="W972" s="182"/>
      <c r="X972" s="182"/>
      <c r="Y972" s="182"/>
      <c r="Z972" s="182"/>
      <c r="AA972" s="182"/>
      <c r="AB972" s="182"/>
      <c r="AC972" s="182"/>
      <c r="AD972" s="182"/>
      <c r="AE972" s="182"/>
      <c r="AF972" s="182"/>
      <c r="AG972" s="182"/>
      <c r="AH972" s="182"/>
      <c r="AI972" s="182"/>
      <c r="AJ972" s="182"/>
    </row>
    <row r="973" spans="1:36" x14ac:dyDescent="0.2">
      <c r="A973" s="182"/>
      <c r="B973" s="182"/>
      <c r="C973" s="182"/>
      <c r="D973" s="182"/>
      <c r="E973" s="204"/>
      <c r="F973" s="204"/>
      <c r="G973" s="205"/>
      <c r="H973" s="205"/>
      <c r="I973" s="205"/>
      <c r="J973" s="205"/>
      <c r="K973" s="182"/>
      <c r="L973" s="182"/>
      <c r="M973" s="182"/>
      <c r="N973" s="182"/>
      <c r="O973" s="182"/>
      <c r="P973" s="182"/>
      <c r="Q973" s="182"/>
      <c r="R973" s="182"/>
      <c r="S973" s="182"/>
      <c r="T973" s="182"/>
      <c r="U973" s="182"/>
      <c r="V973" s="182"/>
      <c r="W973" s="182"/>
      <c r="X973" s="182"/>
      <c r="Y973" s="182"/>
      <c r="Z973" s="182"/>
      <c r="AA973" s="182"/>
      <c r="AB973" s="182"/>
      <c r="AC973" s="182"/>
      <c r="AD973" s="182"/>
      <c r="AE973" s="182"/>
      <c r="AF973" s="182"/>
      <c r="AG973" s="182"/>
      <c r="AH973" s="182"/>
      <c r="AI973" s="182"/>
      <c r="AJ973" s="182"/>
    </row>
    <row r="974" spans="1:36" x14ac:dyDescent="0.2">
      <c r="A974" s="182"/>
      <c r="B974" s="182"/>
      <c r="C974" s="182"/>
      <c r="D974" s="182"/>
      <c r="E974" s="204"/>
      <c r="F974" s="204"/>
      <c r="G974" s="205"/>
      <c r="H974" s="205"/>
      <c r="I974" s="205"/>
      <c r="J974" s="205"/>
      <c r="K974" s="182"/>
      <c r="L974" s="182"/>
      <c r="M974" s="182"/>
      <c r="N974" s="182"/>
      <c r="O974" s="182"/>
      <c r="P974" s="182"/>
      <c r="Q974" s="182"/>
      <c r="R974" s="182"/>
      <c r="S974" s="182"/>
      <c r="T974" s="182"/>
      <c r="U974" s="182"/>
      <c r="V974" s="182"/>
      <c r="W974" s="182"/>
      <c r="X974" s="182"/>
      <c r="Y974" s="182"/>
      <c r="Z974" s="182"/>
      <c r="AA974" s="182"/>
      <c r="AB974" s="182"/>
      <c r="AC974" s="182"/>
      <c r="AD974" s="182"/>
      <c r="AE974" s="182"/>
      <c r="AF974" s="182"/>
      <c r="AG974" s="182"/>
      <c r="AH974" s="182"/>
      <c r="AI974" s="182"/>
      <c r="AJ974" s="182"/>
    </row>
    <row r="975" spans="1:36" x14ac:dyDescent="0.2">
      <c r="A975" s="182"/>
      <c r="B975" s="182"/>
      <c r="C975" s="182"/>
      <c r="D975" s="182"/>
      <c r="E975" s="204"/>
      <c r="F975" s="204"/>
      <c r="G975" s="205"/>
      <c r="H975" s="205"/>
      <c r="I975" s="205"/>
      <c r="J975" s="205"/>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row>
    <row r="976" spans="1:36" x14ac:dyDescent="0.2">
      <c r="A976" s="182"/>
      <c r="B976" s="182"/>
      <c r="C976" s="182"/>
      <c r="D976" s="182"/>
      <c r="E976" s="204"/>
      <c r="F976" s="204"/>
      <c r="G976" s="205"/>
      <c r="H976" s="205"/>
      <c r="I976" s="205"/>
      <c r="J976" s="205"/>
      <c r="K976" s="182"/>
      <c r="L976" s="182"/>
      <c r="M976" s="182"/>
      <c r="N976" s="182"/>
      <c r="O976" s="182"/>
      <c r="P976" s="182"/>
      <c r="Q976" s="182"/>
      <c r="R976" s="182"/>
      <c r="S976" s="182"/>
      <c r="T976" s="182"/>
      <c r="U976" s="182"/>
      <c r="V976" s="182"/>
      <c r="W976" s="182"/>
      <c r="X976" s="182"/>
      <c r="Y976" s="182"/>
      <c r="Z976" s="182"/>
      <c r="AA976" s="182"/>
      <c r="AB976" s="182"/>
      <c r="AC976" s="182"/>
      <c r="AD976" s="182"/>
      <c r="AE976" s="182"/>
      <c r="AF976" s="182"/>
      <c r="AG976" s="182"/>
      <c r="AH976" s="182"/>
      <c r="AI976" s="182"/>
      <c r="AJ976" s="182"/>
    </row>
    <row r="977" spans="1:36" x14ac:dyDescent="0.2">
      <c r="A977" s="182"/>
      <c r="B977" s="182"/>
      <c r="C977" s="182"/>
      <c r="D977" s="182"/>
      <c r="E977" s="204"/>
      <c r="F977" s="204"/>
      <c r="G977" s="205"/>
      <c r="H977" s="205"/>
      <c r="I977" s="205"/>
      <c r="J977" s="205"/>
      <c r="K977" s="182"/>
      <c r="L977" s="182"/>
      <c r="M977" s="182"/>
      <c r="N977" s="182"/>
      <c r="O977" s="182"/>
      <c r="P977" s="182"/>
      <c r="Q977" s="182"/>
      <c r="R977" s="182"/>
      <c r="S977" s="182"/>
      <c r="T977" s="182"/>
      <c r="U977" s="182"/>
      <c r="V977" s="182"/>
      <c r="W977" s="182"/>
      <c r="X977" s="182"/>
      <c r="Y977" s="182"/>
      <c r="Z977" s="182"/>
      <c r="AA977" s="182"/>
      <c r="AB977" s="182"/>
      <c r="AC977" s="182"/>
      <c r="AD977" s="182"/>
      <c r="AE977" s="182"/>
      <c r="AF977" s="182"/>
      <c r="AG977" s="182"/>
      <c r="AH977" s="182"/>
      <c r="AI977" s="182"/>
      <c r="AJ977" s="182"/>
    </row>
    <row r="978" spans="1:36" x14ac:dyDescent="0.2">
      <c r="A978" s="182"/>
      <c r="B978" s="182"/>
      <c r="C978" s="182"/>
      <c r="D978" s="182"/>
      <c r="E978" s="204"/>
      <c r="F978" s="204"/>
      <c r="G978" s="205"/>
      <c r="H978" s="205"/>
      <c r="I978" s="205"/>
      <c r="J978" s="205"/>
      <c r="K978" s="182"/>
      <c r="L978" s="182"/>
      <c r="M978" s="182"/>
      <c r="N978" s="182"/>
      <c r="O978" s="182"/>
      <c r="P978" s="182"/>
      <c r="Q978" s="182"/>
      <c r="R978" s="182"/>
      <c r="S978" s="182"/>
      <c r="T978" s="182"/>
      <c r="U978" s="182"/>
      <c r="V978" s="182"/>
      <c r="W978" s="182"/>
      <c r="X978" s="182"/>
      <c r="Y978" s="182"/>
      <c r="Z978" s="182"/>
      <c r="AA978" s="182"/>
      <c r="AB978" s="182"/>
      <c r="AC978" s="182"/>
      <c r="AD978" s="182"/>
      <c r="AE978" s="182"/>
      <c r="AF978" s="182"/>
      <c r="AG978" s="182"/>
      <c r="AH978" s="182"/>
      <c r="AI978" s="182"/>
      <c r="AJ978" s="182"/>
    </row>
    <row r="979" spans="1:36" x14ac:dyDescent="0.2">
      <c r="A979" s="182"/>
      <c r="B979" s="182"/>
      <c r="C979" s="182"/>
      <c r="D979" s="182"/>
      <c r="E979" s="204"/>
      <c r="F979" s="204"/>
      <c r="G979" s="205"/>
      <c r="H979" s="205"/>
      <c r="I979" s="205"/>
      <c r="J979" s="205"/>
      <c r="K979" s="182"/>
      <c r="L979" s="182"/>
      <c r="M979" s="182"/>
      <c r="N979" s="182"/>
      <c r="O979" s="182"/>
      <c r="P979" s="182"/>
      <c r="Q979" s="182"/>
      <c r="R979" s="182"/>
      <c r="S979" s="182"/>
      <c r="T979" s="182"/>
      <c r="U979" s="182"/>
      <c r="V979" s="182"/>
      <c r="W979" s="182"/>
      <c r="X979" s="182"/>
      <c r="Y979" s="182"/>
      <c r="Z979" s="182"/>
      <c r="AA979" s="182"/>
      <c r="AB979" s="182"/>
      <c r="AC979" s="182"/>
      <c r="AD979" s="182"/>
      <c r="AE979" s="182"/>
      <c r="AF979" s="182"/>
      <c r="AG979" s="182"/>
      <c r="AH979" s="182"/>
      <c r="AI979" s="182"/>
      <c r="AJ979" s="182"/>
    </row>
    <row r="980" spans="1:36" x14ac:dyDescent="0.2">
      <c r="A980" s="182"/>
      <c r="B980" s="182"/>
      <c r="C980" s="182"/>
      <c r="D980" s="182"/>
      <c r="E980" s="204"/>
      <c r="F980" s="204"/>
      <c r="G980" s="205"/>
      <c r="H980" s="205"/>
      <c r="I980" s="205"/>
      <c r="J980" s="205"/>
      <c r="K980" s="182"/>
      <c r="L980" s="182"/>
      <c r="M980" s="182"/>
      <c r="N980" s="182"/>
      <c r="O980" s="182"/>
      <c r="P980" s="182"/>
      <c r="Q980" s="182"/>
      <c r="R980" s="182"/>
      <c r="S980" s="182"/>
      <c r="T980" s="182"/>
      <c r="U980" s="182"/>
      <c r="V980" s="182"/>
      <c r="W980" s="182"/>
      <c r="X980" s="182"/>
      <c r="Y980" s="182"/>
      <c r="Z980" s="182"/>
      <c r="AA980" s="182"/>
      <c r="AB980" s="182"/>
      <c r="AC980" s="182"/>
      <c r="AD980" s="182"/>
      <c r="AE980" s="182"/>
      <c r="AF980" s="182"/>
      <c r="AG980" s="182"/>
      <c r="AH980" s="182"/>
      <c r="AI980" s="182"/>
      <c r="AJ980" s="182"/>
    </row>
    <row r="981" spans="1:36" x14ac:dyDescent="0.2">
      <c r="A981" s="182"/>
      <c r="B981" s="182"/>
      <c r="C981" s="182"/>
      <c r="D981" s="182"/>
      <c r="E981" s="204"/>
      <c r="F981" s="204"/>
      <c r="G981" s="205"/>
      <c r="H981" s="205"/>
      <c r="I981" s="205"/>
      <c r="J981" s="205"/>
      <c r="K981" s="182"/>
      <c r="L981" s="182"/>
      <c r="M981" s="182"/>
      <c r="N981" s="182"/>
      <c r="O981" s="182"/>
      <c r="P981" s="182"/>
      <c r="Q981" s="182"/>
      <c r="R981" s="182"/>
      <c r="S981" s="182"/>
      <c r="T981" s="182"/>
      <c r="U981" s="182"/>
      <c r="V981" s="182"/>
      <c r="W981" s="182"/>
      <c r="X981" s="182"/>
      <c r="Y981" s="182"/>
      <c r="Z981" s="182"/>
      <c r="AA981" s="182"/>
      <c r="AB981" s="182"/>
      <c r="AC981" s="182"/>
      <c r="AD981" s="182"/>
      <c r="AE981" s="182"/>
      <c r="AF981" s="182"/>
      <c r="AG981" s="182"/>
      <c r="AH981" s="182"/>
      <c r="AI981" s="182"/>
      <c r="AJ981" s="182"/>
    </row>
    <row r="982" spans="1:36" x14ac:dyDescent="0.2">
      <c r="A982" s="182"/>
      <c r="B982" s="182"/>
      <c r="C982" s="182"/>
      <c r="D982" s="182"/>
      <c r="E982" s="204"/>
      <c r="F982" s="204"/>
      <c r="G982" s="205"/>
      <c r="H982" s="205"/>
      <c r="I982" s="205"/>
      <c r="J982" s="205"/>
      <c r="K982" s="182"/>
      <c r="L982" s="182"/>
      <c r="M982" s="182"/>
      <c r="N982" s="182"/>
      <c r="O982" s="182"/>
      <c r="P982" s="182"/>
      <c r="Q982" s="182"/>
      <c r="R982" s="182"/>
      <c r="S982" s="182"/>
      <c r="T982" s="182"/>
      <c r="U982" s="182"/>
      <c r="V982" s="182"/>
      <c r="W982" s="182"/>
      <c r="X982" s="182"/>
      <c r="Y982" s="182"/>
      <c r="Z982" s="182"/>
      <c r="AA982" s="182"/>
      <c r="AB982" s="182"/>
      <c r="AC982" s="182"/>
      <c r="AD982" s="182"/>
      <c r="AE982" s="182"/>
      <c r="AF982" s="182"/>
      <c r="AG982" s="182"/>
      <c r="AH982" s="182"/>
      <c r="AI982" s="182"/>
      <c r="AJ982" s="182"/>
    </row>
    <row r="983" spans="1:36" x14ac:dyDescent="0.2">
      <c r="A983" s="182"/>
      <c r="B983" s="182"/>
      <c r="C983" s="182"/>
      <c r="D983" s="182"/>
      <c r="E983" s="204"/>
      <c r="F983" s="204"/>
      <c r="G983" s="205"/>
      <c r="H983" s="205"/>
      <c r="I983" s="205"/>
      <c r="J983" s="205"/>
      <c r="K983" s="182"/>
      <c r="L983" s="182"/>
      <c r="M983" s="182"/>
      <c r="N983" s="182"/>
      <c r="O983" s="182"/>
      <c r="P983" s="182"/>
      <c r="Q983" s="182"/>
      <c r="R983" s="182"/>
      <c r="S983" s="182"/>
      <c r="T983" s="182"/>
      <c r="U983" s="182"/>
      <c r="V983" s="182"/>
      <c r="W983" s="182"/>
      <c r="X983" s="182"/>
      <c r="Y983" s="182"/>
      <c r="Z983" s="182"/>
      <c r="AA983" s="182"/>
      <c r="AB983" s="182"/>
      <c r="AC983" s="182"/>
      <c r="AD983" s="182"/>
      <c r="AE983" s="182"/>
      <c r="AF983" s="182"/>
      <c r="AG983" s="182"/>
      <c r="AH983" s="182"/>
      <c r="AI983" s="182"/>
      <c r="AJ983" s="182"/>
    </row>
    <row r="984" spans="1:36" x14ac:dyDescent="0.2">
      <c r="A984" s="182"/>
      <c r="B984" s="182"/>
      <c r="C984" s="182"/>
      <c r="D984" s="182"/>
      <c r="E984" s="204"/>
      <c r="F984" s="204"/>
      <c r="G984" s="205"/>
      <c r="H984" s="205"/>
      <c r="I984" s="205"/>
      <c r="J984" s="205"/>
      <c r="K984" s="182"/>
      <c r="L984" s="182"/>
      <c r="M984" s="182"/>
      <c r="N984" s="182"/>
      <c r="O984" s="182"/>
      <c r="P984" s="182"/>
      <c r="Q984" s="182"/>
      <c r="R984" s="182"/>
      <c r="S984" s="182"/>
      <c r="T984" s="182"/>
      <c r="U984" s="182"/>
      <c r="V984" s="182"/>
      <c r="W984" s="182"/>
      <c r="X984" s="182"/>
      <c r="Y984" s="182"/>
      <c r="Z984" s="182"/>
      <c r="AA984" s="182"/>
      <c r="AB984" s="182"/>
      <c r="AC984" s="182"/>
      <c r="AD984" s="182"/>
      <c r="AE984" s="182"/>
      <c r="AF984" s="182"/>
      <c r="AG984" s="182"/>
      <c r="AH984" s="182"/>
      <c r="AI984" s="182"/>
      <c r="AJ984" s="182"/>
    </row>
    <row r="985" spans="1:36" x14ac:dyDescent="0.2">
      <c r="A985" s="182"/>
      <c r="B985" s="182"/>
      <c r="C985" s="182"/>
      <c r="D985" s="182"/>
      <c r="E985" s="204"/>
      <c r="F985" s="204"/>
      <c r="G985" s="205"/>
      <c r="H985" s="205"/>
      <c r="I985" s="205"/>
      <c r="J985" s="205"/>
      <c r="K985" s="182"/>
      <c r="L985" s="182"/>
      <c r="M985" s="182"/>
      <c r="N985" s="182"/>
      <c r="O985" s="182"/>
      <c r="P985" s="182"/>
      <c r="Q985" s="182"/>
      <c r="R985" s="182"/>
      <c r="S985" s="182"/>
      <c r="T985" s="182"/>
      <c r="U985" s="182"/>
      <c r="V985" s="182"/>
      <c r="W985" s="182"/>
      <c r="X985" s="182"/>
      <c r="Y985" s="182"/>
      <c r="Z985" s="182"/>
      <c r="AA985" s="182"/>
      <c r="AB985" s="182"/>
      <c r="AC985" s="182"/>
      <c r="AD985" s="182"/>
      <c r="AE985" s="182"/>
      <c r="AF985" s="182"/>
      <c r="AG985" s="182"/>
      <c r="AH985" s="182"/>
      <c r="AI985" s="182"/>
      <c r="AJ985" s="182"/>
    </row>
    <row r="986" spans="1:36" x14ac:dyDescent="0.2">
      <c r="A986" s="182"/>
      <c r="B986" s="182"/>
      <c r="C986" s="182"/>
      <c r="D986" s="182"/>
      <c r="E986" s="204"/>
      <c r="F986" s="204"/>
      <c r="G986" s="205"/>
      <c r="H986" s="205"/>
      <c r="I986" s="205"/>
      <c r="J986" s="205"/>
      <c r="K986" s="182"/>
      <c r="L986" s="182"/>
      <c r="M986" s="182"/>
      <c r="N986" s="182"/>
      <c r="O986" s="182"/>
      <c r="P986" s="182"/>
      <c r="Q986" s="182"/>
      <c r="R986" s="182"/>
      <c r="S986" s="182"/>
      <c r="T986" s="182"/>
      <c r="U986" s="182"/>
      <c r="V986" s="182"/>
      <c r="W986" s="182"/>
      <c r="X986" s="182"/>
      <c r="Y986" s="182"/>
      <c r="Z986" s="182"/>
      <c r="AA986" s="182"/>
      <c r="AB986" s="182"/>
      <c r="AC986" s="182"/>
      <c r="AD986" s="182"/>
      <c r="AE986" s="182"/>
      <c r="AF986" s="182"/>
      <c r="AG986" s="182"/>
      <c r="AH986" s="182"/>
      <c r="AI986" s="182"/>
      <c r="AJ986" s="182"/>
    </row>
    <row r="987" spans="1:36" x14ac:dyDescent="0.2">
      <c r="A987" s="182"/>
      <c r="B987" s="182"/>
      <c r="C987" s="182"/>
      <c r="D987" s="182"/>
      <c r="E987" s="204"/>
      <c r="F987" s="204"/>
      <c r="G987" s="205"/>
      <c r="H987" s="205"/>
      <c r="I987" s="205"/>
      <c r="J987" s="205"/>
      <c r="K987" s="182"/>
      <c r="L987" s="182"/>
      <c r="M987" s="182"/>
      <c r="N987" s="182"/>
      <c r="O987" s="182"/>
      <c r="P987" s="182"/>
      <c r="Q987" s="182"/>
      <c r="R987" s="182"/>
      <c r="S987" s="182"/>
      <c r="T987" s="182"/>
      <c r="U987" s="182"/>
      <c r="V987" s="182"/>
      <c r="W987" s="182"/>
      <c r="X987" s="182"/>
      <c r="Y987" s="182"/>
      <c r="Z987" s="182"/>
      <c r="AA987" s="182"/>
      <c r="AB987" s="182"/>
      <c r="AC987" s="182"/>
      <c r="AD987" s="182"/>
      <c r="AE987" s="182"/>
      <c r="AF987" s="182"/>
      <c r="AG987" s="182"/>
      <c r="AH987" s="182"/>
      <c r="AI987" s="182"/>
      <c r="AJ987" s="182"/>
    </row>
    <row r="988" spans="1:36" x14ac:dyDescent="0.2">
      <c r="A988" s="182"/>
      <c r="B988" s="182"/>
      <c r="C988" s="182"/>
      <c r="D988" s="182"/>
      <c r="E988" s="204"/>
      <c r="F988" s="204"/>
      <c r="G988" s="205"/>
      <c r="H988" s="205"/>
      <c r="I988" s="205"/>
      <c r="J988" s="205"/>
      <c r="K988" s="182"/>
      <c r="L988" s="182"/>
      <c r="M988" s="182"/>
      <c r="N988" s="182"/>
      <c r="O988" s="182"/>
      <c r="P988" s="182"/>
      <c r="Q988" s="182"/>
      <c r="R988" s="182"/>
      <c r="S988" s="182"/>
      <c r="T988" s="182"/>
      <c r="U988" s="182"/>
      <c r="V988" s="182"/>
      <c r="W988" s="182"/>
      <c r="X988" s="182"/>
      <c r="Y988" s="182"/>
      <c r="Z988" s="182"/>
      <c r="AA988" s="182"/>
      <c r="AB988" s="182"/>
      <c r="AC988" s="182"/>
      <c r="AD988" s="182"/>
      <c r="AE988" s="182"/>
      <c r="AF988" s="182"/>
      <c r="AG988" s="182"/>
      <c r="AH988" s="182"/>
      <c r="AI988" s="182"/>
      <c r="AJ988" s="182"/>
    </row>
    <row r="989" spans="1:36" x14ac:dyDescent="0.2">
      <c r="A989" s="182"/>
      <c r="B989" s="182"/>
      <c r="C989" s="182"/>
      <c r="D989" s="182"/>
      <c r="E989" s="204"/>
      <c r="F989" s="204"/>
      <c r="G989" s="205"/>
      <c r="H989" s="205"/>
      <c r="I989" s="205"/>
      <c r="J989" s="205"/>
      <c r="K989" s="182"/>
      <c r="L989" s="182"/>
      <c r="M989" s="182"/>
      <c r="N989" s="182"/>
      <c r="O989" s="182"/>
      <c r="P989" s="182"/>
      <c r="Q989" s="182"/>
      <c r="R989" s="182"/>
      <c r="S989" s="182"/>
      <c r="T989" s="182"/>
      <c r="U989" s="182"/>
      <c r="V989" s="182"/>
      <c r="W989" s="182"/>
      <c r="X989" s="182"/>
      <c r="Y989" s="182"/>
      <c r="Z989" s="182"/>
      <c r="AA989" s="182"/>
      <c r="AB989" s="182"/>
      <c r="AC989" s="182"/>
      <c r="AD989" s="182"/>
      <c r="AE989" s="182"/>
      <c r="AF989" s="182"/>
      <c r="AG989" s="182"/>
      <c r="AH989" s="182"/>
      <c r="AI989" s="182"/>
      <c r="AJ989" s="182"/>
    </row>
    <row r="990" spans="1:36" x14ac:dyDescent="0.2">
      <c r="A990" s="182"/>
      <c r="B990" s="182"/>
      <c r="C990" s="182"/>
      <c r="D990" s="182"/>
      <c r="E990" s="204"/>
      <c r="F990" s="204"/>
      <c r="G990" s="205"/>
      <c r="H990" s="205"/>
      <c r="I990" s="205"/>
      <c r="J990" s="205"/>
      <c r="K990" s="182"/>
      <c r="L990" s="182"/>
      <c r="M990" s="182"/>
      <c r="N990" s="182"/>
      <c r="O990" s="182"/>
      <c r="P990" s="182"/>
      <c r="Q990" s="182"/>
      <c r="R990" s="182"/>
      <c r="S990" s="182"/>
      <c r="T990" s="182"/>
      <c r="U990" s="182"/>
      <c r="V990" s="182"/>
      <c r="W990" s="182"/>
      <c r="X990" s="182"/>
      <c r="Y990" s="182"/>
      <c r="Z990" s="182"/>
      <c r="AA990" s="182"/>
      <c r="AB990" s="182"/>
      <c r="AC990" s="182"/>
      <c r="AD990" s="182"/>
      <c r="AE990" s="182"/>
      <c r="AF990" s="182"/>
      <c r="AG990" s="182"/>
      <c r="AH990" s="182"/>
      <c r="AI990" s="182"/>
      <c r="AJ990" s="182"/>
    </row>
    <row r="991" spans="1:36" x14ac:dyDescent="0.2">
      <c r="A991" s="182"/>
      <c r="B991" s="182"/>
      <c r="C991" s="182"/>
      <c r="D991" s="182"/>
      <c r="E991" s="204"/>
      <c r="F991" s="204"/>
      <c r="G991" s="205"/>
      <c r="H991" s="205"/>
      <c r="I991" s="205"/>
      <c r="J991" s="205"/>
      <c r="K991" s="182"/>
      <c r="L991" s="182"/>
      <c r="M991" s="182"/>
      <c r="N991" s="182"/>
      <c r="O991" s="182"/>
      <c r="P991" s="182"/>
      <c r="Q991" s="182"/>
      <c r="R991" s="182"/>
      <c r="S991" s="182"/>
      <c r="T991" s="182"/>
      <c r="U991" s="182"/>
      <c r="V991" s="182"/>
      <c r="W991" s="182"/>
      <c r="X991" s="182"/>
      <c r="Y991" s="182"/>
      <c r="Z991" s="182"/>
      <c r="AA991" s="182"/>
      <c r="AB991" s="182"/>
      <c r="AC991" s="182"/>
      <c r="AD991" s="182"/>
      <c r="AE991" s="182"/>
      <c r="AF991" s="182"/>
      <c r="AG991" s="182"/>
      <c r="AH991" s="182"/>
      <c r="AI991" s="182"/>
      <c r="AJ991" s="182"/>
    </row>
    <row r="992" spans="1:36" x14ac:dyDescent="0.2">
      <c r="A992" s="182"/>
      <c r="B992" s="182"/>
      <c r="C992" s="182"/>
      <c r="D992" s="182"/>
      <c r="E992" s="204"/>
      <c r="F992" s="204"/>
      <c r="G992" s="205"/>
      <c r="H992" s="205"/>
      <c r="I992" s="205"/>
      <c r="J992" s="205"/>
      <c r="K992" s="182"/>
      <c r="L992" s="182"/>
      <c r="M992" s="182"/>
      <c r="N992" s="182"/>
      <c r="O992" s="182"/>
      <c r="P992" s="182"/>
      <c r="Q992" s="182"/>
      <c r="R992" s="182"/>
      <c r="S992" s="182"/>
      <c r="T992" s="182"/>
      <c r="U992" s="182"/>
      <c r="V992" s="182"/>
      <c r="W992" s="182"/>
      <c r="X992" s="182"/>
      <c r="Y992" s="182"/>
      <c r="Z992" s="182"/>
      <c r="AA992" s="182"/>
      <c r="AB992" s="182"/>
      <c r="AC992" s="182"/>
      <c r="AD992" s="182"/>
      <c r="AE992" s="182"/>
      <c r="AF992" s="182"/>
      <c r="AG992" s="182"/>
      <c r="AH992" s="182"/>
      <c r="AI992" s="182"/>
      <c r="AJ992" s="182"/>
    </row>
    <row r="993" spans="1:36" x14ac:dyDescent="0.2">
      <c r="A993" s="182"/>
      <c r="B993" s="182"/>
      <c r="C993" s="182"/>
      <c r="D993" s="182"/>
      <c r="E993" s="204"/>
      <c r="F993" s="204"/>
      <c r="G993" s="205"/>
      <c r="H993" s="205"/>
      <c r="I993" s="205"/>
      <c r="J993" s="205"/>
      <c r="K993" s="182"/>
      <c r="L993" s="182"/>
      <c r="M993" s="182"/>
      <c r="N993" s="182"/>
      <c r="O993" s="182"/>
      <c r="P993" s="182"/>
      <c r="Q993" s="182"/>
      <c r="R993" s="182"/>
      <c r="S993" s="182"/>
      <c r="T993" s="182"/>
      <c r="U993" s="182"/>
      <c r="V993" s="182"/>
      <c r="W993" s="182"/>
      <c r="X993" s="182"/>
      <c r="Y993" s="182"/>
      <c r="Z993" s="182"/>
      <c r="AA993" s="182"/>
      <c r="AB993" s="182"/>
      <c r="AC993" s="182"/>
      <c r="AD993" s="182"/>
      <c r="AE993" s="182"/>
      <c r="AF993" s="182"/>
      <c r="AG993" s="182"/>
      <c r="AH993" s="182"/>
      <c r="AI993" s="182"/>
      <c r="AJ993" s="182"/>
    </row>
    <row r="994" spans="1:36" x14ac:dyDescent="0.2">
      <c r="A994" s="182"/>
      <c r="B994" s="182"/>
      <c r="C994" s="182"/>
      <c r="D994" s="182"/>
      <c r="E994" s="204"/>
      <c r="F994" s="204"/>
      <c r="G994" s="205"/>
      <c r="H994" s="205"/>
      <c r="I994" s="205"/>
      <c r="J994" s="205"/>
      <c r="K994" s="182"/>
      <c r="L994" s="182"/>
      <c r="M994" s="182"/>
      <c r="N994" s="182"/>
      <c r="O994" s="182"/>
      <c r="P994" s="182"/>
      <c r="Q994" s="182"/>
      <c r="R994" s="182"/>
      <c r="S994" s="182"/>
      <c r="T994" s="182"/>
      <c r="U994" s="182"/>
      <c r="V994" s="182"/>
      <c r="W994" s="182"/>
      <c r="X994" s="182"/>
      <c r="Y994" s="182"/>
      <c r="Z994" s="182"/>
      <c r="AA994" s="182"/>
      <c r="AB994" s="182"/>
      <c r="AC994" s="182"/>
      <c r="AD994" s="182"/>
      <c r="AE994" s="182"/>
      <c r="AF994" s="182"/>
      <c r="AG994" s="182"/>
      <c r="AH994" s="182"/>
      <c r="AI994" s="182"/>
      <c r="AJ994" s="182"/>
    </row>
    <row r="995" spans="1:36" x14ac:dyDescent="0.2">
      <c r="A995" s="182"/>
      <c r="B995" s="182"/>
      <c r="C995" s="182"/>
      <c r="D995" s="182"/>
      <c r="E995" s="204"/>
      <c r="F995" s="204"/>
      <c r="G995" s="205"/>
      <c r="H995" s="205"/>
      <c r="I995" s="205"/>
      <c r="J995" s="205"/>
      <c r="K995" s="182"/>
      <c r="L995" s="182"/>
      <c r="M995" s="182"/>
      <c r="N995" s="182"/>
      <c r="O995" s="182"/>
      <c r="P995" s="182"/>
      <c r="Q995" s="182"/>
      <c r="R995" s="182"/>
      <c r="S995" s="182"/>
      <c r="T995" s="182"/>
      <c r="U995" s="182"/>
      <c r="V995" s="182"/>
      <c r="W995" s="182"/>
      <c r="X995" s="182"/>
      <c r="Y995" s="182"/>
      <c r="Z995" s="182"/>
      <c r="AA995" s="182"/>
      <c r="AB995" s="182"/>
      <c r="AC995" s="182"/>
      <c r="AD995" s="182"/>
      <c r="AE995" s="182"/>
      <c r="AF995" s="182"/>
      <c r="AG995" s="182"/>
      <c r="AH995" s="182"/>
      <c r="AI995" s="182"/>
      <c r="AJ995" s="182"/>
    </row>
    <row r="996" spans="1:36" x14ac:dyDescent="0.2">
      <c r="A996" s="182"/>
      <c r="B996" s="182"/>
      <c r="C996" s="182"/>
      <c r="D996" s="182"/>
      <c r="E996" s="204"/>
      <c r="F996" s="204"/>
      <c r="G996" s="205"/>
      <c r="H996" s="205"/>
      <c r="I996" s="205"/>
      <c r="J996" s="205"/>
      <c r="K996" s="182"/>
      <c r="L996" s="182"/>
      <c r="M996" s="182"/>
      <c r="N996" s="182"/>
      <c r="O996" s="182"/>
      <c r="P996" s="182"/>
      <c r="Q996" s="182"/>
      <c r="R996" s="182"/>
      <c r="S996" s="182"/>
      <c r="T996" s="182"/>
      <c r="U996" s="182"/>
      <c r="V996" s="182"/>
      <c r="W996" s="182"/>
      <c r="X996" s="182"/>
      <c r="Y996" s="182"/>
      <c r="Z996" s="182"/>
      <c r="AA996" s="182"/>
      <c r="AB996" s="182"/>
      <c r="AC996" s="182"/>
      <c r="AD996" s="182"/>
      <c r="AE996" s="182"/>
      <c r="AF996" s="182"/>
      <c r="AG996" s="182"/>
      <c r="AH996" s="182"/>
      <c r="AI996" s="182"/>
      <c r="AJ996" s="182"/>
    </row>
    <row r="997" spans="1:36" x14ac:dyDescent="0.2">
      <c r="A997" s="182"/>
      <c r="B997" s="182"/>
      <c r="C997" s="182"/>
      <c r="D997" s="182"/>
      <c r="E997" s="204"/>
      <c r="F997" s="204"/>
      <c r="G997" s="205"/>
      <c r="H997" s="205"/>
      <c r="I997" s="205"/>
      <c r="J997" s="205"/>
      <c r="K997" s="182"/>
      <c r="L997" s="182"/>
      <c r="M997" s="182"/>
      <c r="N997" s="182"/>
      <c r="O997" s="182"/>
      <c r="P997" s="182"/>
      <c r="Q997" s="182"/>
      <c r="R997" s="182"/>
      <c r="S997" s="182"/>
      <c r="T997" s="182"/>
      <c r="U997" s="182"/>
      <c r="V997" s="182"/>
      <c r="W997" s="182"/>
      <c r="X997" s="182"/>
      <c r="Y997" s="182"/>
      <c r="Z997" s="182"/>
      <c r="AA997" s="182"/>
      <c r="AB997" s="182"/>
      <c r="AC997" s="182"/>
      <c r="AD997" s="182"/>
      <c r="AE997" s="182"/>
      <c r="AF997" s="182"/>
      <c r="AG997" s="182"/>
      <c r="AH997" s="182"/>
      <c r="AI997" s="182"/>
      <c r="AJ997" s="182"/>
    </row>
    <row r="998" spans="1:36" x14ac:dyDescent="0.2">
      <c r="A998" s="182"/>
      <c r="B998" s="182"/>
      <c r="C998" s="182"/>
      <c r="D998" s="182"/>
      <c r="E998" s="204"/>
      <c r="F998" s="204"/>
      <c r="G998" s="205"/>
      <c r="H998" s="205"/>
      <c r="I998" s="205"/>
      <c r="J998" s="205"/>
      <c r="K998" s="182"/>
      <c r="L998" s="182"/>
      <c r="M998" s="182"/>
      <c r="N998" s="182"/>
      <c r="O998" s="182"/>
      <c r="P998" s="182"/>
      <c r="Q998" s="182"/>
      <c r="R998" s="182"/>
      <c r="S998" s="182"/>
      <c r="T998" s="182"/>
      <c r="U998" s="182"/>
      <c r="V998" s="182"/>
      <c r="W998" s="182"/>
      <c r="X998" s="182"/>
      <c r="Y998" s="182"/>
      <c r="Z998" s="182"/>
      <c r="AA998" s="182"/>
      <c r="AB998" s="182"/>
      <c r="AC998" s="182"/>
      <c r="AD998" s="182"/>
      <c r="AE998" s="182"/>
      <c r="AF998" s="182"/>
      <c r="AG998" s="182"/>
      <c r="AH998" s="182"/>
      <c r="AI998" s="182"/>
      <c r="AJ998" s="182"/>
    </row>
    <row r="999" spans="1:36" x14ac:dyDescent="0.2">
      <c r="A999" s="182"/>
      <c r="B999" s="182"/>
      <c r="C999" s="182"/>
      <c r="D999" s="182"/>
      <c r="E999" s="204"/>
      <c r="F999" s="204"/>
      <c r="G999" s="205"/>
      <c r="H999" s="205"/>
      <c r="I999" s="205"/>
      <c r="J999" s="205"/>
      <c r="K999" s="182"/>
      <c r="L999" s="182"/>
      <c r="M999" s="182"/>
      <c r="N999" s="182"/>
      <c r="O999" s="182"/>
      <c r="P999" s="182"/>
      <c r="Q999" s="182"/>
      <c r="R999" s="182"/>
      <c r="S999" s="182"/>
      <c r="T999" s="182"/>
      <c r="U999" s="182"/>
      <c r="V999" s="182"/>
      <c r="W999" s="182"/>
      <c r="X999" s="182"/>
      <c r="Y999" s="182"/>
      <c r="Z999" s="182"/>
      <c r="AA999" s="182"/>
      <c r="AB999" s="182"/>
      <c r="AC999" s="182"/>
      <c r="AD999" s="182"/>
      <c r="AE999" s="182"/>
      <c r="AF999" s="182"/>
      <c r="AG999" s="182"/>
      <c r="AH999" s="182"/>
      <c r="AI999" s="182"/>
      <c r="AJ999" s="182"/>
    </row>
    <row r="1000" spans="1:36" x14ac:dyDescent="0.2">
      <c r="A1000" s="182"/>
      <c r="B1000" s="182"/>
      <c r="C1000" s="182"/>
      <c r="D1000" s="182"/>
      <c r="E1000" s="204"/>
      <c r="F1000" s="204"/>
      <c r="G1000" s="205"/>
      <c r="H1000" s="205"/>
      <c r="I1000" s="205"/>
      <c r="J1000" s="205"/>
      <c r="K1000" s="182"/>
      <c r="L1000" s="182"/>
      <c r="M1000" s="182"/>
      <c r="N1000" s="182"/>
      <c r="O1000" s="182"/>
      <c r="P1000" s="182"/>
      <c r="Q1000" s="182"/>
      <c r="R1000" s="182"/>
      <c r="S1000" s="182"/>
      <c r="T1000" s="182"/>
      <c r="U1000" s="182"/>
      <c r="V1000" s="182"/>
      <c r="W1000" s="182"/>
      <c r="X1000" s="182"/>
      <c r="Y1000" s="182"/>
      <c r="Z1000" s="182"/>
      <c r="AA1000" s="182"/>
      <c r="AB1000" s="182"/>
      <c r="AC1000" s="182"/>
      <c r="AD1000" s="182"/>
      <c r="AE1000" s="182"/>
      <c r="AF1000" s="182"/>
      <c r="AG1000" s="182"/>
      <c r="AH1000" s="182"/>
      <c r="AI1000" s="182"/>
      <c r="AJ1000" s="182"/>
    </row>
  </sheetData>
  <mergeCells count="20">
    <mergeCell ref="K12:P12"/>
    <mergeCell ref="B13:J13"/>
    <mergeCell ref="K13:N13"/>
    <mergeCell ref="O13:P13"/>
    <mergeCell ref="B3:J3"/>
    <mergeCell ref="C4:H4"/>
    <mergeCell ref="I4:J4"/>
    <mergeCell ref="C5:H5"/>
    <mergeCell ref="I5:J10"/>
    <mergeCell ref="C6:H6"/>
    <mergeCell ref="C7:H7"/>
    <mergeCell ref="C8:H8"/>
    <mergeCell ref="C9:H9"/>
    <mergeCell ref="C10:H10"/>
    <mergeCell ref="B1:D2"/>
    <mergeCell ref="F1:P1"/>
    <mergeCell ref="F2:H2"/>
    <mergeCell ref="I2:J2"/>
    <mergeCell ref="K2:M2"/>
    <mergeCell ref="N2:P2"/>
  </mergeCells>
  <conditionalFormatting sqref="P15:P16">
    <cfRule type="colorScale" priority="1">
      <colorScale>
        <cfvo type="percent" val="80"/>
        <cfvo type="percentile" val="50"/>
        <cfvo type="max"/>
        <color rgb="FFF8696B"/>
        <color rgb="FFFFEB84"/>
        <color rgb="FF63BE7B"/>
      </colorScale>
    </cfRule>
  </conditionalFormatting>
  <conditionalFormatting sqref="P15:P16">
    <cfRule type="colorScale" priority="2">
      <colorScale>
        <cfvo type="percent" val="80"/>
        <cfvo type="percentile" val="50"/>
        <cfvo type="max"/>
        <color rgb="FFF8696B"/>
        <color rgb="FFFFEB84"/>
        <color rgb="FF63BE7B"/>
      </colorScale>
    </cfRule>
  </conditionalFormatting>
  <conditionalFormatting sqref="P16:P17">
    <cfRule type="colorScale" priority="3">
      <colorScale>
        <cfvo type="percent" val="80"/>
        <cfvo type="percentile" val="50"/>
        <cfvo type="max"/>
        <color rgb="FFF8696B"/>
        <color rgb="FFFFEB84"/>
        <color rgb="FF63BE7B"/>
      </colorScale>
    </cfRule>
  </conditionalFormatting>
  <conditionalFormatting sqref="P15:P17">
    <cfRule type="colorScale" priority="4">
      <colorScale>
        <cfvo type="min"/>
        <cfvo type="percentile" val="50"/>
        <cfvo type="max"/>
        <color rgb="FFF8696B"/>
        <color rgb="FFFFEB84"/>
        <color rgb="FF63BE7B"/>
      </colorScale>
    </cfRule>
  </conditionalFormatting>
  <hyperlinks>
    <hyperlink ref="C9" r:id="rId1" xr:uid="{AA1AC4A5-185C-499A-B7F8-8F7A37FA34F4}"/>
  </hyperlinks>
  <pageMargins left="7.874015748031496E-2" right="7.874015748031496E-2" top="0.35433070866141736" bottom="0.35433070866141736" header="0" footer="0"/>
  <pageSetup orientation="landscape"/>
  <colBreaks count="1" manualBreakCount="1">
    <brk id="1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2C0C-B939-4F54-9FA3-6C0692F21401}">
  <sheetPr>
    <tabColor rgb="FF92D050"/>
    <pageSetUpPr fitToPage="1"/>
  </sheetPr>
  <dimension ref="A1:AJ1000"/>
  <sheetViews>
    <sheetView showGridLines="0" tabSelected="1" topLeftCell="G1" zoomScale="85" zoomScaleNormal="85" workbookViewId="0">
      <selection activeCell="N6" sqref="N6"/>
    </sheetView>
  </sheetViews>
  <sheetFormatPr baseColWidth="10" defaultColWidth="12.5703125" defaultRowHeight="15" customHeight="1" x14ac:dyDescent="0.2"/>
  <cols>
    <col min="1" max="1" width="6.85546875" style="181" customWidth="1"/>
    <col min="2" max="2" width="21.42578125" style="181" customWidth="1"/>
    <col min="3" max="3" width="30" style="181" customWidth="1"/>
    <col min="4" max="4" width="16" style="181" customWidth="1"/>
    <col min="5" max="5" width="28.42578125" style="181" customWidth="1"/>
    <col min="6" max="7" width="21.42578125" style="181" customWidth="1"/>
    <col min="8" max="9" width="15.140625" style="181" customWidth="1"/>
    <col min="10" max="10" width="12.7109375" style="181" customWidth="1"/>
    <col min="11" max="11" width="18.85546875" style="181" customWidth="1"/>
    <col min="12" max="16" width="25.5703125" style="181" customWidth="1"/>
    <col min="17" max="36" width="11.42578125" style="181" customWidth="1"/>
    <col min="37" max="16384" width="12.5703125" style="181"/>
  </cols>
  <sheetData>
    <row r="1" spans="1:36" ht="31.5" customHeight="1" thickBot="1" x14ac:dyDescent="0.25">
      <c r="A1" s="172"/>
      <c r="B1" s="173"/>
      <c r="C1" s="174"/>
      <c r="D1" s="174"/>
      <c r="E1" s="219" t="s">
        <v>219</v>
      </c>
      <c r="F1" s="176" t="s">
        <v>220</v>
      </c>
      <c r="G1" s="177"/>
      <c r="H1" s="177"/>
      <c r="I1" s="177"/>
      <c r="J1" s="177"/>
      <c r="K1" s="177"/>
      <c r="L1" s="177"/>
      <c r="M1" s="177"/>
      <c r="N1" s="177"/>
      <c r="O1" s="177"/>
      <c r="P1" s="178"/>
      <c r="Q1" s="179"/>
      <c r="R1" s="180"/>
      <c r="S1" s="180"/>
      <c r="T1" s="180"/>
      <c r="U1" s="180"/>
      <c r="V1" s="180"/>
      <c r="W1" s="180"/>
      <c r="X1" s="180"/>
      <c r="Y1" s="180"/>
      <c r="Z1" s="180"/>
      <c r="AA1" s="180"/>
      <c r="AB1" s="180"/>
      <c r="AC1" s="180"/>
      <c r="AD1" s="180"/>
      <c r="AE1" s="180"/>
      <c r="AF1" s="180"/>
      <c r="AG1" s="180"/>
      <c r="AH1" s="180"/>
      <c r="AI1" s="180"/>
      <c r="AJ1" s="180"/>
    </row>
    <row r="2" spans="1:36" ht="31.5" customHeight="1" thickBot="1" x14ac:dyDescent="0.25">
      <c r="A2" s="182"/>
      <c r="B2" s="183"/>
      <c r="C2" s="184"/>
      <c r="D2" s="184"/>
      <c r="E2" s="219" t="s">
        <v>221</v>
      </c>
      <c r="F2" s="176" t="s">
        <v>222</v>
      </c>
      <c r="G2" s="177"/>
      <c r="H2" s="178"/>
      <c r="I2" s="185" t="s">
        <v>223</v>
      </c>
      <c r="J2" s="178"/>
      <c r="K2" s="185" t="s">
        <v>224</v>
      </c>
      <c r="L2" s="177"/>
      <c r="M2" s="178"/>
      <c r="N2" s="186">
        <v>2</v>
      </c>
      <c r="O2" s="177"/>
      <c r="P2" s="178"/>
      <c r="Q2" s="182"/>
      <c r="R2" s="182"/>
      <c r="S2" s="182"/>
      <c r="T2" s="182"/>
      <c r="U2" s="182"/>
      <c r="V2" s="182"/>
      <c r="W2" s="182"/>
      <c r="X2" s="182"/>
      <c r="Y2" s="182"/>
      <c r="Z2" s="182"/>
      <c r="AA2" s="182"/>
      <c r="AB2" s="182"/>
      <c r="AC2" s="182"/>
      <c r="AD2" s="182"/>
      <c r="AE2" s="182"/>
      <c r="AF2" s="182"/>
      <c r="AG2" s="182"/>
      <c r="AH2" s="182"/>
      <c r="AI2" s="182"/>
      <c r="AJ2" s="182"/>
    </row>
    <row r="3" spans="1:36" ht="12.75" x14ac:dyDescent="0.2">
      <c r="A3" s="182"/>
      <c r="B3" s="187" t="s">
        <v>225</v>
      </c>
      <c r="C3" s="188"/>
      <c r="D3" s="188"/>
      <c r="E3" s="188"/>
      <c r="F3" s="188"/>
      <c r="G3" s="188"/>
      <c r="H3" s="188"/>
      <c r="I3" s="188"/>
      <c r="J3" s="188"/>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row>
    <row r="4" spans="1:36" ht="12.75" x14ac:dyDescent="0.2">
      <c r="A4" s="182"/>
      <c r="B4" s="189" t="s">
        <v>226</v>
      </c>
      <c r="C4" s="199" t="s">
        <v>227</v>
      </c>
      <c r="D4" s="191"/>
      <c r="E4" s="191"/>
      <c r="F4" s="191"/>
      <c r="G4" s="191"/>
      <c r="H4" s="191"/>
      <c r="I4" s="192" t="s">
        <v>228</v>
      </c>
      <c r="J4" s="193"/>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row>
    <row r="5" spans="1:36" ht="45" customHeight="1" x14ac:dyDescent="0.2">
      <c r="A5" s="194"/>
      <c r="B5" s="189" t="s">
        <v>229</v>
      </c>
      <c r="C5" s="199" t="s">
        <v>269</v>
      </c>
      <c r="D5" s="191"/>
      <c r="E5" s="191"/>
      <c r="F5" s="191"/>
      <c r="G5" s="191"/>
      <c r="H5" s="191"/>
      <c r="I5" s="195" t="s">
        <v>270</v>
      </c>
      <c r="J5" s="193"/>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row>
    <row r="6" spans="1:36" ht="63.75" x14ac:dyDescent="0.2">
      <c r="A6" s="194"/>
      <c r="B6" s="189" t="s">
        <v>231</v>
      </c>
      <c r="C6" s="196" t="s">
        <v>271</v>
      </c>
      <c r="D6" s="191"/>
      <c r="E6" s="191"/>
      <c r="F6" s="191"/>
      <c r="G6" s="191"/>
      <c r="H6" s="191"/>
      <c r="I6" s="197"/>
      <c r="J6" s="198"/>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ht="76.5" x14ac:dyDescent="0.2">
      <c r="A7" s="194"/>
      <c r="B7" s="189" t="s">
        <v>233</v>
      </c>
      <c r="C7" s="196" t="s">
        <v>272</v>
      </c>
      <c r="D7" s="191"/>
      <c r="E7" s="191"/>
      <c r="F7" s="191"/>
      <c r="G7" s="191"/>
      <c r="H7" s="191"/>
      <c r="I7" s="197"/>
      <c r="J7" s="198"/>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row>
    <row r="8" spans="1:36" ht="25.5" x14ac:dyDescent="0.2">
      <c r="A8" s="194"/>
      <c r="B8" s="189" t="s">
        <v>235</v>
      </c>
      <c r="C8" s="199" t="s">
        <v>273</v>
      </c>
      <c r="D8" s="191"/>
      <c r="E8" s="191"/>
      <c r="F8" s="191"/>
      <c r="G8" s="191"/>
      <c r="H8" s="191"/>
      <c r="I8" s="197"/>
      <c r="J8" s="198"/>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row>
    <row r="9" spans="1:36" ht="12.75" x14ac:dyDescent="0.2">
      <c r="A9" s="182"/>
      <c r="B9" s="189" t="s">
        <v>237</v>
      </c>
      <c r="C9" s="200" t="s">
        <v>238</v>
      </c>
      <c r="D9" s="191"/>
      <c r="E9" s="191"/>
      <c r="F9" s="191"/>
      <c r="G9" s="191"/>
      <c r="H9" s="191"/>
      <c r="I9" s="197"/>
      <c r="J9" s="198"/>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row>
    <row r="10" spans="1:36" ht="12.75" x14ac:dyDescent="0.2">
      <c r="A10" s="182"/>
      <c r="B10" s="189" t="s">
        <v>239</v>
      </c>
      <c r="C10" s="196">
        <v>2022</v>
      </c>
      <c r="D10" s="191"/>
      <c r="E10" s="191"/>
      <c r="F10" s="191"/>
      <c r="G10" s="191"/>
      <c r="H10" s="191"/>
      <c r="I10" s="201"/>
      <c r="J10" s="20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row>
    <row r="11" spans="1:36" ht="12" customHeight="1" x14ac:dyDescent="0.2">
      <c r="A11" s="182"/>
      <c r="B11" s="203"/>
      <c r="C11" s="182"/>
      <c r="D11" s="182"/>
      <c r="E11" s="204"/>
      <c r="F11" s="204"/>
      <c r="G11" s="205"/>
      <c r="H11" s="205"/>
      <c r="I11" s="182"/>
      <c r="J11" s="205"/>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row>
    <row r="12" spans="1:36" ht="12.75" x14ac:dyDescent="0.2">
      <c r="A12" s="209" t="s">
        <v>274</v>
      </c>
      <c r="B12" s="191"/>
      <c r="C12" s="191"/>
      <c r="D12" s="191"/>
      <c r="E12" s="191"/>
      <c r="F12" s="191"/>
      <c r="G12" s="191"/>
      <c r="H12" s="191"/>
      <c r="I12" s="191"/>
      <c r="J12" s="191"/>
      <c r="K12" s="206" t="s">
        <v>275</v>
      </c>
      <c r="L12" s="191"/>
      <c r="M12" s="191"/>
      <c r="N12" s="207"/>
      <c r="O12" s="206" t="s">
        <v>242</v>
      </c>
      <c r="P12" s="191"/>
      <c r="Q12" s="205"/>
      <c r="R12" s="205"/>
      <c r="S12" s="205"/>
      <c r="T12" s="205"/>
      <c r="U12" s="205"/>
      <c r="V12" s="205"/>
      <c r="W12" s="205"/>
      <c r="X12" s="205"/>
      <c r="Y12" s="205"/>
      <c r="Z12" s="205"/>
      <c r="AA12" s="205"/>
      <c r="AB12" s="205"/>
      <c r="AC12" s="205"/>
      <c r="AD12" s="205"/>
      <c r="AE12" s="205"/>
      <c r="AF12" s="205"/>
      <c r="AG12" s="205"/>
      <c r="AH12" s="205"/>
      <c r="AI12" s="205"/>
      <c r="AJ12" s="205"/>
    </row>
    <row r="13" spans="1:36" ht="53.25" customHeight="1" x14ac:dyDescent="0.2">
      <c r="A13" s="211" t="s">
        <v>276</v>
      </c>
      <c r="B13" s="211" t="s">
        <v>243</v>
      </c>
      <c r="C13" s="211" t="s">
        <v>244</v>
      </c>
      <c r="D13" s="211" t="s">
        <v>245</v>
      </c>
      <c r="E13" s="220" t="s">
        <v>246</v>
      </c>
      <c r="F13" s="211" t="s">
        <v>247</v>
      </c>
      <c r="G13" s="211" t="s">
        <v>248</v>
      </c>
      <c r="H13" s="212" t="s">
        <v>249</v>
      </c>
      <c r="I13" s="211" t="s">
        <v>250</v>
      </c>
      <c r="J13" s="211" t="s">
        <v>251</v>
      </c>
      <c r="K13" s="213" t="s">
        <v>252</v>
      </c>
      <c r="L13" s="213" t="s">
        <v>253</v>
      </c>
      <c r="M13" s="213" t="s">
        <v>254</v>
      </c>
      <c r="N13" s="213" t="s">
        <v>255</v>
      </c>
      <c r="O13" s="213" t="s">
        <v>257</v>
      </c>
      <c r="P13" s="213" t="s">
        <v>256</v>
      </c>
      <c r="Q13" s="205"/>
      <c r="R13" s="205"/>
      <c r="S13" s="205"/>
      <c r="T13" s="205"/>
      <c r="U13" s="205"/>
      <c r="V13" s="205"/>
      <c r="W13" s="205"/>
      <c r="X13" s="205"/>
      <c r="Y13" s="205"/>
      <c r="Z13" s="205"/>
      <c r="AA13" s="205"/>
      <c r="AB13" s="205"/>
      <c r="AC13" s="205"/>
      <c r="AD13" s="205"/>
      <c r="AE13" s="205"/>
      <c r="AF13" s="205"/>
      <c r="AG13" s="205"/>
      <c r="AH13" s="205"/>
      <c r="AI13" s="205"/>
      <c r="AJ13" s="205"/>
    </row>
    <row r="14" spans="1:36" ht="84.75" customHeight="1" x14ac:dyDescent="0.2">
      <c r="A14" s="214">
        <v>1</v>
      </c>
      <c r="B14" s="221" t="s">
        <v>277</v>
      </c>
      <c r="C14" s="222" t="s">
        <v>278</v>
      </c>
      <c r="D14" s="223">
        <v>1</v>
      </c>
      <c r="E14" s="224" t="s">
        <v>279</v>
      </c>
      <c r="F14" s="225" t="s">
        <v>280</v>
      </c>
      <c r="G14" s="224" t="s">
        <v>281</v>
      </c>
      <c r="H14" s="214" t="s">
        <v>220</v>
      </c>
      <c r="I14" s="215">
        <v>44652</v>
      </c>
      <c r="J14" s="215">
        <v>44895</v>
      </c>
      <c r="K14" s="218">
        <v>1</v>
      </c>
      <c r="L14" s="216">
        <f>+K14</f>
        <v>1</v>
      </c>
      <c r="M14" s="214" t="s">
        <v>323</v>
      </c>
      <c r="N14" s="217" t="s">
        <v>324</v>
      </c>
      <c r="O14" s="217" t="s">
        <v>325</v>
      </c>
      <c r="P14" s="226">
        <v>1</v>
      </c>
      <c r="Q14" s="182"/>
      <c r="R14" s="182"/>
      <c r="S14" s="182"/>
      <c r="T14" s="182"/>
      <c r="U14" s="182"/>
      <c r="V14" s="182"/>
      <c r="W14" s="182"/>
      <c r="X14" s="182"/>
      <c r="Y14" s="182"/>
      <c r="Z14" s="182"/>
      <c r="AA14" s="182"/>
      <c r="AB14" s="182"/>
      <c r="AC14" s="182"/>
      <c r="AD14" s="182"/>
      <c r="AE14" s="182"/>
      <c r="AF14" s="182"/>
      <c r="AG14" s="182"/>
      <c r="AH14" s="182"/>
      <c r="AI14" s="182"/>
      <c r="AJ14" s="182"/>
    </row>
    <row r="15" spans="1:36" ht="84.75" customHeight="1" x14ac:dyDescent="0.2">
      <c r="A15" s="214">
        <v>2</v>
      </c>
      <c r="B15" s="221" t="s">
        <v>277</v>
      </c>
      <c r="C15" s="222" t="s">
        <v>282</v>
      </c>
      <c r="D15" s="227">
        <v>1</v>
      </c>
      <c r="E15" s="214" t="s">
        <v>283</v>
      </c>
      <c r="F15" s="225" t="s">
        <v>284</v>
      </c>
      <c r="G15" s="224" t="s">
        <v>285</v>
      </c>
      <c r="H15" s="214" t="s">
        <v>220</v>
      </c>
      <c r="I15" s="228">
        <v>44583</v>
      </c>
      <c r="J15" s="215">
        <v>44895</v>
      </c>
      <c r="K15" s="214">
        <f>+((3/4)*0.6)+((4.75/5*0.4))</f>
        <v>0.83</v>
      </c>
      <c r="L15" s="216">
        <f>+K15</f>
        <v>0.83</v>
      </c>
      <c r="M15" s="217" t="s">
        <v>326</v>
      </c>
      <c r="N15" s="217" t="s">
        <v>327</v>
      </c>
      <c r="O15" s="217" t="s">
        <v>328</v>
      </c>
      <c r="P15" s="226">
        <v>0.83</v>
      </c>
      <c r="Q15" s="182"/>
      <c r="R15" s="182"/>
      <c r="S15" s="182"/>
      <c r="T15" s="182"/>
      <c r="U15" s="182"/>
      <c r="V15" s="182"/>
      <c r="W15" s="182"/>
      <c r="X15" s="182"/>
      <c r="Y15" s="182"/>
      <c r="Z15" s="182"/>
      <c r="AA15" s="182"/>
      <c r="AB15" s="182"/>
      <c r="AC15" s="182"/>
      <c r="AD15" s="182"/>
      <c r="AE15" s="182"/>
      <c r="AF15" s="182"/>
      <c r="AG15" s="182"/>
      <c r="AH15" s="182"/>
      <c r="AI15" s="182"/>
      <c r="AJ15" s="182"/>
    </row>
    <row r="16" spans="1:36" ht="84.75" customHeight="1" x14ac:dyDescent="0.2">
      <c r="A16" s="214">
        <v>3</v>
      </c>
      <c r="B16" s="221" t="s">
        <v>277</v>
      </c>
      <c r="C16" s="222" t="s">
        <v>286</v>
      </c>
      <c r="D16" s="223">
        <v>1</v>
      </c>
      <c r="E16" s="224" t="s">
        <v>287</v>
      </c>
      <c r="F16" s="229" t="s">
        <v>288</v>
      </c>
      <c r="G16" s="214" t="s">
        <v>289</v>
      </c>
      <c r="H16" s="214" t="s">
        <v>220</v>
      </c>
      <c r="I16" s="228">
        <v>44614</v>
      </c>
      <c r="J16" s="215">
        <v>44895</v>
      </c>
      <c r="K16" s="218">
        <f>50%+50%</f>
        <v>1</v>
      </c>
      <c r="L16" s="216">
        <f>+K16</f>
        <v>1</v>
      </c>
      <c r="M16" s="214" t="s">
        <v>329</v>
      </c>
      <c r="N16" s="214" t="s">
        <v>330</v>
      </c>
      <c r="O16" s="217" t="s">
        <v>331</v>
      </c>
      <c r="P16" s="226">
        <v>1</v>
      </c>
      <c r="Q16" s="182"/>
      <c r="R16" s="182"/>
      <c r="S16" s="182"/>
      <c r="T16" s="182"/>
      <c r="U16" s="182"/>
      <c r="V16" s="182"/>
      <c r="W16" s="182"/>
      <c r="X16" s="182"/>
      <c r="Y16" s="182"/>
      <c r="Z16" s="182"/>
      <c r="AA16" s="182"/>
      <c r="AB16" s="182"/>
      <c r="AC16" s="182"/>
      <c r="AD16" s="182"/>
      <c r="AE16" s="182"/>
      <c r="AF16" s="182"/>
      <c r="AG16" s="182"/>
      <c r="AH16" s="182"/>
      <c r="AI16" s="182"/>
      <c r="AJ16" s="182"/>
    </row>
    <row r="17" spans="1:36" ht="84.75" customHeight="1" x14ac:dyDescent="0.2">
      <c r="A17" s="214">
        <v>4</v>
      </c>
      <c r="B17" s="221" t="s">
        <v>277</v>
      </c>
      <c r="C17" s="230" t="s">
        <v>290</v>
      </c>
      <c r="D17" s="227">
        <v>1</v>
      </c>
      <c r="E17" s="224" t="s">
        <v>291</v>
      </c>
      <c r="F17" s="225" t="s">
        <v>292</v>
      </c>
      <c r="G17" s="224" t="s">
        <v>293</v>
      </c>
      <c r="H17" s="214" t="s">
        <v>220</v>
      </c>
      <c r="I17" s="215">
        <v>44602</v>
      </c>
      <c r="J17" s="215">
        <v>44895</v>
      </c>
      <c r="K17" s="231">
        <v>0.7</v>
      </c>
      <c r="L17" s="216">
        <f t="shared" ref="L17" si="0">+K17/D17</f>
        <v>0.7</v>
      </c>
      <c r="M17" s="217" t="s">
        <v>332</v>
      </c>
      <c r="N17" s="217" t="s">
        <v>333</v>
      </c>
      <c r="O17" s="217" t="s">
        <v>334</v>
      </c>
      <c r="P17" s="232">
        <v>0.7</v>
      </c>
      <c r="Q17" s="182"/>
      <c r="R17" s="182"/>
      <c r="S17" s="182"/>
      <c r="T17" s="182"/>
      <c r="U17" s="182"/>
      <c r="V17" s="182"/>
      <c r="W17" s="182"/>
      <c r="X17" s="182"/>
      <c r="Y17" s="182"/>
      <c r="Z17" s="182"/>
      <c r="AA17" s="182"/>
      <c r="AB17" s="182"/>
      <c r="AC17" s="182"/>
      <c r="AD17" s="182"/>
      <c r="AE17" s="182"/>
      <c r="AF17" s="182"/>
      <c r="AG17" s="182"/>
      <c r="AH17" s="182"/>
      <c r="AI17" s="182"/>
      <c r="AJ17" s="182"/>
    </row>
    <row r="18" spans="1:36" ht="84.75" customHeight="1" x14ac:dyDescent="0.2">
      <c r="A18" s="214">
        <v>5</v>
      </c>
      <c r="B18" s="221" t="s">
        <v>277</v>
      </c>
      <c r="C18" s="230" t="s">
        <v>294</v>
      </c>
      <c r="D18" s="227">
        <v>1</v>
      </c>
      <c r="E18" s="224" t="s">
        <v>295</v>
      </c>
      <c r="F18" s="225" t="s">
        <v>296</v>
      </c>
      <c r="G18" s="224" t="s">
        <v>297</v>
      </c>
      <c r="H18" s="214" t="s">
        <v>220</v>
      </c>
      <c r="I18" s="215">
        <v>44621</v>
      </c>
      <c r="J18" s="215">
        <v>44895</v>
      </c>
      <c r="K18" s="231">
        <v>1</v>
      </c>
      <c r="L18" s="216">
        <f>+K18</f>
        <v>1</v>
      </c>
      <c r="M18" s="217" t="s">
        <v>335</v>
      </c>
      <c r="N18" s="217" t="s">
        <v>336</v>
      </c>
      <c r="O18" s="217" t="s">
        <v>331</v>
      </c>
      <c r="P18" s="233">
        <v>1</v>
      </c>
      <c r="Q18" s="182"/>
      <c r="R18" s="182"/>
      <c r="S18" s="182"/>
      <c r="T18" s="182"/>
      <c r="U18" s="182"/>
      <c r="V18" s="182"/>
      <c r="W18" s="182"/>
      <c r="X18" s="182"/>
      <c r="Y18" s="182"/>
      <c r="Z18" s="182"/>
      <c r="AA18" s="182"/>
      <c r="AB18" s="182"/>
      <c r="AC18" s="182"/>
      <c r="AD18" s="182"/>
      <c r="AE18" s="182"/>
      <c r="AF18" s="182"/>
      <c r="AG18" s="182"/>
      <c r="AH18" s="182"/>
      <c r="AI18" s="182"/>
      <c r="AJ18" s="182"/>
    </row>
    <row r="19" spans="1:36" ht="12" customHeight="1" x14ac:dyDescent="0.2">
      <c r="A19" s="182"/>
      <c r="B19" s="182" t="s">
        <v>268</v>
      </c>
      <c r="C19" s="204"/>
      <c r="D19" s="182"/>
      <c r="E19" s="204"/>
      <c r="F19" s="204"/>
      <c r="G19" s="205"/>
      <c r="H19" s="205"/>
      <c r="I19" s="205"/>
      <c r="J19" s="205"/>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row>
    <row r="20" spans="1:36" ht="12" customHeight="1" x14ac:dyDescent="0.2">
      <c r="A20" s="182"/>
      <c r="B20" s="182"/>
      <c r="C20" s="182"/>
      <c r="D20" s="182"/>
      <c r="E20" s="204"/>
      <c r="F20" s="204"/>
      <c r="G20" s="205"/>
      <c r="H20" s="205"/>
      <c r="I20" s="205"/>
      <c r="J20" s="205"/>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1:36" ht="12" customHeight="1" x14ac:dyDescent="0.2">
      <c r="A21" s="182"/>
      <c r="B21" s="182"/>
      <c r="C21" s="182"/>
      <c r="D21" s="182"/>
      <c r="E21" s="204"/>
      <c r="F21" s="204"/>
      <c r="G21" s="205"/>
      <c r="H21" s="205"/>
      <c r="I21" s="205"/>
      <c r="J21" s="205"/>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row>
    <row r="22" spans="1:36" ht="12" customHeight="1" x14ac:dyDescent="0.2">
      <c r="A22" s="182"/>
      <c r="B22" s="182"/>
      <c r="C22" s="182"/>
      <c r="D22" s="182"/>
      <c r="E22" s="204"/>
      <c r="F22" s="204"/>
      <c r="G22" s="205"/>
      <c r="H22" s="205"/>
      <c r="I22" s="205"/>
      <c r="J22" s="205"/>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row>
    <row r="23" spans="1:36" ht="12" customHeight="1" x14ac:dyDescent="0.2">
      <c r="A23" s="182"/>
      <c r="B23" s="182"/>
      <c r="C23" s="182"/>
      <c r="D23" s="182"/>
      <c r="E23" s="204"/>
      <c r="F23" s="204"/>
      <c r="G23" s="205"/>
      <c r="H23" s="205"/>
      <c r="I23" s="205"/>
      <c r="J23" s="205"/>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row>
    <row r="24" spans="1:36" ht="12" customHeight="1" x14ac:dyDescent="0.2">
      <c r="A24" s="182"/>
      <c r="B24" s="182"/>
      <c r="C24" s="182"/>
      <c r="D24" s="182"/>
      <c r="E24" s="204"/>
      <c r="F24" s="204"/>
      <c r="G24" s="205"/>
      <c r="H24" s="205"/>
      <c r="I24" s="205"/>
      <c r="J24" s="205"/>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row>
    <row r="25" spans="1:36" ht="12" customHeight="1" x14ac:dyDescent="0.2">
      <c r="A25" s="182"/>
      <c r="B25" s="182"/>
      <c r="C25" s="182"/>
      <c r="D25" s="182"/>
      <c r="E25" s="204"/>
      <c r="F25" s="204"/>
      <c r="G25" s="205"/>
      <c r="H25" s="205"/>
      <c r="I25" s="205"/>
      <c r="J25" s="205"/>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row>
    <row r="26" spans="1:36" ht="12" customHeight="1" x14ac:dyDescent="0.2">
      <c r="A26" s="182"/>
      <c r="B26" s="182"/>
      <c r="C26" s="182"/>
      <c r="D26" s="182"/>
      <c r="E26" s="204"/>
      <c r="F26" s="204"/>
      <c r="G26" s="205"/>
      <c r="H26" s="205"/>
      <c r="I26" s="205"/>
      <c r="J26" s="205"/>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row>
    <row r="27" spans="1:36" ht="12" customHeight="1" x14ac:dyDescent="0.2">
      <c r="A27" s="182"/>
      <c r="B27" s="182"/>
      <c r="C27" s="182"/>
      <c r="D27" s="182"/>
      <c r="E27" s="204"/>
      <c r="F27" s="204"/>
      <c r="G27" s="205"/>
      <c r="H27" s="205"/>
      <c r="I27" s="205"/>
      <c r="J27" s="205"/>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row>
    <row r="28" spans="1:36" ht="12" customHeight="1" x14ac:dyDescent="0.2">
      <c r="A28" s="182"/>
      <c r="B28" s="182"/>
      <c r="C28" s="182"/>
      <c r="D28" s="182"/>
      <c r="E28" s="204"/>
      <c r="F28" s="204"/>
      <c r="G28" s="205"/>
      <c r="H28" s="205"/>
      <c r="I28" s="205"/>
      <c r="J28" s="205"/>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1:36" ht="12" customHeight="1" x14ac:dyDescent="0.2">
      <c r="A29" s="182"/>
      <c r="B29" s="182"/>
      <c r="C29" s="182"/>
      <c r="D29" s="182"/>
      <c r="E29" s="204"/>
      <c r="F29" s="204"/>
      <c r="G29" s="205"/>
      <c r="H29" s="205"/>
      <c r="I29" s="205"/>
      <c r="J29" s="205"/>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row>
    <row r="30" spans="1:36" ht="12" customHeight="1" x14ac:dyDescent="0.2">
      <c r="A30" s="182"/>
      <c r="B30" s="182"/>
      <c r="C30" s="182"/>
      <c r="D30" s="182"/>
      <c r="E30" s="204"/>
      <c r="F30" s="204"/>
      <c r="G30" s="205"/>
      <c r="H30" s="205"/>
      <c r="I30" s="205"/>
      <c r="J30" s="205"/>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row>
    <row r="31" spans="1:36" ht="12" customHeight="1" x14ac:dyDescent="0.2">
      <c r="A31" s="182"/>
      <c r="B31" s="182"/>
      <c r="C31" s="182"/>
      <c r="D31" s="182"/>
      <c r="E31" s="204"/>
      <c r="F31" s="204"/>
      <c r="G31" s="205"/>
      <c r="H31" s="205"/>
      <c r="I31" s="205"/>
      <c r="J31" s="205"/>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row>
    <row r="32" spans="1:36" ht="12" customHeight="1" x14ac:dyDescent="0.2">
      <c r="A32" s="182"/>
      <c r="B32" s="182"/>
      <c r="C32" s="182"/>
      <c r="D32" s="182"/>
      <c r="E32" s="204"/>
      <c r="F32" s="204"/>
      <c r="G32" s="205"/>
      <c r="H32" s="205"/>
      <c r="I32" s="205"/>
      <c r="J32" s="205"/>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row>
    <row r="33" spans="1:36" ht="12" customHeight="1" x14ac:dyDescent="0.2">
      <c r="A33" s="182"/>
      <c r="B33" s="182"/>
      <c r="C33" s="182"/>
      <c r="D33" s="182"/>
      <c r="E33" s="204"/>
      <c r="F33" s="204"/>
      <c r="G33" s="205"/>
      <c r="H33" s="205"/>
      <c r="I33" s="205"/>
      <c r="J33" s="205"/>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row>
    <row r="34" spans="1:36" ht="12" customHeight="1" x14ac:dyDescent="0.2">
      <c r="A34" s="182"/>
      <c r="B34" s="182"/>
      <c r="C34" s="182"/>
      <c r="D34" s="182"/>
      <c r="E34" s="204"/>
      <c r="F34" s="204"/>
      <c r="G34" s="205"/>
      <c r="H34" s="205"/>
      <c r="I34" s="205"/>
      <c r="J34" s="205"/>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row>
    <row r="35" spans="1:36" ht="12" customHeight="1" x14ac:dyDescent="0.2">
      <c r="A35" s="182"/>
      <c r="B35" s="182"/>
      <c r="C35" s="182"/>
      <c r="D35" s="182"/>
      <c r="E35" s="204"/>
      <c r="F35" s="204"/>
      <c r="G35" s="205"/>
      <c r="H35" s="205"/>
      <c r="I35" s="205"/>
      <c r="J35" s="205"/>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row>
    <row r="36" spans="1:36" ht="12" customHeight="1" x14ac:dyDescent="0.2">
      <c r="A36" s="182"/>
      <c r="B36" s="182"/>
      <c r="C36" s="182"/>
      <c r="D36" s="182"/>
      <c r="E36" s="204"/>
      <c r="F36" s="204"/>
      <c r="G36" s="205"/>
      <c r="H36" s="205"/>
      <c r="I36" s="205"/>
      <c r="J36" s="205"/>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row>
    <row r="37" spans="1:36" ht="12" customHeight="1" x14ac:dyDescent="0.2">
      <c r="A37" s="182"/>
      <c r="B37" s="182"/>
      <c r="C37" s="182"/>
      <c r="D37" s="182"/>
      <c r="E37" s="204"/>
      <c r="F37" s="204"/>
      <c r="G37" s="205"/>
      <c r="H37" s="205"/>
      <c r="I37" s="205"/>
      <c r="J37" s="205"/>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row>
    <row r="38" spans="1:36" ht="12" customHeight="1" x14ac:dyDescent="0.2">
      <c r="A38" s="182"/>
      <c r="B38" s="182"/>
      <c r="C38" s="182"/>
      <c r="D38" s="182"/>
      <c r="E38" s="204"/>
      <c r="F38" s="204"/>
      <c r="G38" s="205"/>
      <c r="H38" s="205"/>
      <c r="I38" s="205"/>
      <c r="J38" s="205"/>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row>
    <row r="39" spans="1:36" ht="12" customHeight="1" x14ac:dyDescent="0.2">
      <c r="A39" s="182"/>
      <c r="B39" s="182"/>
      <c r="C39" s="182"/>
      <c r="D39" s="182"/>
      <c r="E39" s="204"/>
      <c r="F39" s="204"/>
      <c r="G39" s="205"/>
      <c r="H39" s="205"/>
      <c r="I39" s="205"/>
      <c r="J39" s="205"/>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row>
    <row r="40" spans="1:36" ht="12" customHeight="1" x14ac:dyDescent="0.2">
      <c r="A40" s="182"/>
      <c r="B40" s="182"/>
      <c r="C40" s="182"/>
      <c r="D40" s="182"/>
      <c r="E40" s="204"/>
      <c r="F40" s="204"/>
      <c r="G40" s="205"/>
      <c r="H40" s="205"/>
      <c r="I40" s="205"/>
      <c r="J40" s="205"/>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row>
    <row r="41" spans="1:36" ht="12" customHeight="1" x14ac:dyDescent="0.2">
      <c r="A41" s="182"/>
      <c r="B41" s="182"/>
      <c r="C41" s="182"/>
      <c r="D41" s="182"/>
      <c r="E41" s="204"/>
      <c r="F41" s="204"/>
      <c r="G41" s="205"/>
      <c r="H41" s="205"/>
      <c r="I41" s="205"/>
      <c r="J41" s="205"/>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row>
    <row r="42" spans="1:36" ht="12" customHeight="1" x14ac:dyDescent="0.2">
      <c r="A42" s="182"/>
      <c r="B42" s="182"/>
      <c r="C42" s="182"/>
      <c r="D42" s="182"/>
      <c r="E42" s="204"/>
      <c r="F42" s="204"/>
      <c r="G42" s="205"/>
      <c r="H42" s="205"/>
      <c r="I42" s="205"/>
      <c r="J42" s="205"/>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row>
    <row r="43" spans="1:36" ht="12" customHeight="1" x14ac:dyDescent="0.2">
      <c r="A43" s="182"/>
      <c r="B43" s="182"/>
      <c r="C43" s="182"/>
      <c r="D43" s="182"/>
      <c r="E43" s="204"/>
      <c r="F43" s="204"/>
      <c r="G43" s="205"/>
      <c r="H43" s="205"/>
      <c r="I43" s="205"/>
      <c r="J43" s="205"/>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row>
    <row r="44" spans="1:36" ht="12" customHeight="1" x14ac:dyDescent="0.2">
      <c r="A44" s="182"/>
      <c r="B44" s="182"/>
      <c r="C44" s="182"/>
      <c r="D44" s="182"/>
      <c r="E44" s="204"/>
      <c r="F44" s="204"/>
      <c r="G44" s="205"/>
      <c r="H44" s="205"/>
      <c r="I44" s="205"/>
      <c r="J44" s="205"/>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row>
    <row r="45" spans="1:36" ht="12" customHeight="1" x14ac:dyDescent="0.2">
      <c r="A45" s="182"/>
      <c r="B45" s="182"/>
      <c r="C45" s="182"/>
      <c r="D45" s="182"/>
      <c r="E45" s="204"/>
      <c r="F45" s="204"/>
      <c r="G45" s="205"/>
      <c r="H45" s="205"/>
      <c r="I45" s="205"/>
      <c r="J45" s="205"/>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row>
    <row r="46" spans="1:36" ht="12" customHeight="1" x14ac:dyDescent="0.2">
      <c r="A46" s="182"/>
      <c r="B46" s="182"/>
      <c r="C46" s="182"/>
      <c r="D46" s="182"/>
      <c r="E46" s="204"/>
      <c r="F46" s="204"/>
      <c r="G46" s="205"/>
      <c r="H46" s="205"/>
      <c r="I46" s="205"/>
      <c r="J46" s="205"/>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row>
    <row r="47" spans="1:36" ht="12" customHeight="1" x14ac:dyDescent="0.2">
      <c r="A47" s="182"/>
      <c r="B47" s="182"/>
      <c r="C47" s="182"/>
      <c r="D47" s="182"/>
      <c r="E47" s="204"/>
      <c r="F47" s="204"/>
      <c r="G47" s="205"/>
      <c r="H47" s="205"/>
      <c r="I47" s="205"/>
      <c r="J47" s="205"/>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row>
    <row r="48" spans="1:36" ht="12" customHeight="1" x14ac:dyDescent="0.2">
      <c r="A48" s="182"/>
      <c r="B48" s="182"/>
      <c r="C48" s="182"/>
      <c r="D48" s="182"/>
      <c r="E48" s="204"/>
      <c r="F48" s="204"/>
      <c r="G48" s="205"/>
      <c r="H48" s="205"/>
      <c r="I48" s="205"/>
      <c r="J48" s="205"/>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row>
    <row r="49" spans="1:36" ht="12" customHeight="1" x14ac:dyDescent="0.2">
      <c r="A49" s="182"/>
      <c r="B49" s="182"/>
      <c r="C49" s="182"/>
      <c r="D49" s="182"/>
      <c r="E49" s="204"/>
      <c r="F49" s="204"/>
      <c r="G49" s="205"/>
      <c r="H49" s="205"/>
      <c r="I49" s="205"/>
      <c r="J49" s="205"/>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row>
    <row r="50" spans="1:36" ht="12" customHeight="1" x14ac:dyDescent="0.2">
      <c r="A50" s="182"/>
      <c r="B50" s="182"/>
      <c r="C50" s="182"/>
      <c r="D50" s="182"/>
      <c r="E50" s="204"/>
      <c r="F50" s="204"/>
      <c r="G50" s="205"/>
      <c r="H50" s="205"/>
      <c r="I50" s="205"/>
      <c r="J50" s="205"/>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row>
    <row r="51" spans="1:36" ht="12" customHeight="1" x14ac:dyDescent="0.2">
      <c r="A51" s="182"/>
      <c r="B51" s="182"/>
      <c r="C51" s="182"/>
      <c r="D51" s="182"/>
      <c r="E51" s="204"/>
      <c r="F51" s="204"/>
      <c r="G51" s="205"/>
      <c r="H51" s="205"/>
      <c r="I51" s="205"/>
      <c r="J51" s="205"/>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row>
    <row r="52" spans="1:36" ht="12" customHeight="1" x14ac:dyDescent="0.2">
      <c r="A52" s="182"/>
      <c r="B52" s="182"/>
      <c r="C52" s="182"/>
      <c r="D52" s="182"/>
      <c r="E52" s="204"/>
      <c r="F52" s="204"/>
      <c r="G52" s="205"/>
      <c r="H52" s="205"/>
      <c r="I52" s="205"/>
      <c r="J52" s="205"/>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row>
    <row r="53" spans="1:36" ht="12" customHeight="1" x14ac:dyDescent="0.2">
      <c r="A53" s="182"/>
      <c r="B53" s="182"/>
      <c r="C53" s="182"/>
      <c r="D53" s="182"/>
      <c r="E53" s="204"/>
      <c r="F53" s="204"/>
      <c r="G53" s="205"/>
      <c r="H53" s="205"/>
      <c r="I53" s="205"/>
      <c r="J53" s="205"/>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row>
    <row r="54" spans="1:36" ht="12" customHeight="1" x14ac:dyDescent="0.2">
      <c r="A54" s="182"/>
      <c r="B54" s="182"/>
      <c r="C54" s="182"/>
      <c r="D54" s="182"/>
      <c r="E54" s="204"/>
      <c r="F54" s="204"/>
      <c r="G54" s="205"/>
      <c r="H54" s="205"/>
      <c r="I54" s="205"/>
      <c r="J54" s="205"/>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row>
    <row r="55" spans="1:36" ht="12" customHeight="1" x14ac:dyDescent="0.2">
      <c r="A55" s="182"/>
      <c r="B55" s="182"/>
      <c r="C55" s="182"/>
      <c r="D55" s="182"/>
      <c r="E55" s="204"/>
      <c r="F55" s="204"/>
      <c r="G55" s="205"/>
      <c r="H55" s="205"/>
      <c r="I55" s="205"/>
      <c r="J55" s="205"/>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row>
    <row r="56" spans="1:36" ht="12" customHeight="1" x14ac:dyDescent="0.2">
      <c r="A56" s="182"/>
      <c r="B56" s="182"/>
      <c r="C56" s="182"/>
      <c r="D56" s="182"/>
      <c r="E56" s="204"/>
      <c r="F56" s="204"/>
      <c r="G56" s="205"/>
      <c r="H56" s="205"/>
      <c r="I56" s="205"/>
      <c r="J56" s="205"/>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row>
    <row r="57" spans="1:36" ht="12" customHeight="1" x14ac:dyDescent="0.2">
      <c r="A57" s="182"/>
      <c r="B57" s="182"/>
      <c r="C57" s="182"/>
      <c r="D57" s="182"/>
      <c r="E57" s="204"/>
      <c r="F57" s="204"/>
      <c r="G57" s="205"/>
      <c r="H57" s="205"/>
      <c r="I57" s="205"/>
      <c r="J57" s="205"/>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row>
    <row r="58" spans="1:36" ht="12" customHeight="1" x14ac:dyDescent="0.2">
      <c r="A58" s="182"/>
      <c r="B58" s="182"/>
      <c r="C58" s="182"/>
      <c r="D58" s="182"/>
      <c r="E58" s="204"/>
      <c r="F58" s="204"/>
      <c r="G58" s="205"/>
      <c r="H58" s="205"/>
      <c r="I58" s="205"/>
      <c r="J58" s="205"/>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row>
    <row r="59" spans="1:36" ht="12" customHeight="1" x14ac:dyDescent="0.2">
      <c r="A59" s="182"/>
      <c r="B59" s="182"/>
      <c r="C59" s="182"/>
      <c r="D59" s="182"/>
      <c r="E59" s="204"/>
      <c r="F59" s="204"/>
      <c r="G59" s="205"/>
      <c r="H59" s="205"/>
      <c r="I59" s="205"/>
      <c r="J59" s="205"/>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row>
    <row r="60" spans="1:36" ht="12" customHeight="1" x14ac:dyDescent="0.2">
      <c r="A60" s="182"/>
      <c r="B60" s="182"/>
      <c r="C60" s="182"/>
      <c r="D60" s="182"/>
      <c r="E60" s="204"/>
      <c r="F60" s="204"/>
      <c r="G60" s="205"/>
      <c r="H60" s="205"/>
      <c r="I60" s="205"/>
      <c r="J60" s="205"/>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row>
    <row r="61" spans="1:36" ht="12" customHeight="1" x14ac:dyDescent="0.2">
      <c r="A61" s="182"/>
      <c r="B61" s="182"/>
      <c r="C61" s="182"/>
      <c r="D61" s="182"/>
      <c r="E61" s="204"/>
      <c r="F61" s="204"/>
      <c r="G61" s="205"/>
      <c r="H61" s="205"/>
      <c r="I61" s="205"/>
      <c r="J61" s="205"/>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row>
    <row r="62" spans="1:36" ht="12" customHeight="1" x14ac:dyDescent="0.2">
      <c r="A62" s="182"/>
      <c r="B62" s="182"/>
      <c r="C62" s="182"/>
      <c r="D62" s="182"/>
      <c r="E62" s="204"/>
      <c r="F62" s="204"/>
      <c r="G62" s="205"/>
      <c r="H62" s="205"/>
      <c r="I62" s="205"/>
      <c r="J62" s="205"/>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row>
    <row r="63" spans="1:36" ht="12" customHeight="1" x14ac:dyDescent="0.2">
      <c r="A63" s="182"/>
      <c r="B63" s="182"/>
      <c r="C63" s="182"/>
      <c r="D63" s="182"/>
      <c r="E63" s="204"/>
      <c r="F63" s="204"/>
      <c r="G63" s="205"/>
      <c r="H63" s="205"/>
      <c r="I63" s="205"/>
      <c r="J63" s="205"/>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row>
    <row r="64" spans="1:36" ht="12" customHeight="1" x14ac:dyDescent="0.2">
      <c r="A64" s="182"/>
      <c r="B64" s="182"/>
      <c r="C64" s="182"/>
      <c r="D64" s="182"/>
      <c r="E64" s="204"/>
      <c r="F64" s="204"/>
      <c r="G64" s="205"/>
      <c r="H64" s="205"/>
      <c r="I64" s="205"/>
      <c r="J64" s="205"/>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row>
    <row r="65" spans="1:36" ht="12" customHeight="1" x14ac:dyDescent="0.2">
      <c r="A65" s="182"/>
      <c r="B65" s="182"/>
      <c r="C65" s="182"/>
      <c r="D65" s="182"/>
      <c r="E65" s="204"/>
      <c r="F65" s="204"/>
      <c r="G65" s="205"/>
      <c r="H65" s="205"/>
      <c r="I65" s="205"/>
      <c r="J65" s="205"/>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row>
    <row r="66" spans="1:36" ht="12" customHeight="1" x14ac:dyDescent="0.2">
      <c r="A66" s="182"/>
      <c r="B66" s="182"/>
      <c r="C66" s="182"/>
      <c r="D66" s="182"/>
      <c r="E66" s="204"/>
      <c r="F66" s="204"/>
      <c r="G66" s="205"/>
      <c r="H66" s="205"/>
      <c r="I66" s="205"/>
      <c r="J66" s="205"/>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row>
    <row r="67" spans="1:36" ht="12" customHeight="1" x14ac:dyDescent="0.2">
      <c r="A67" s="182"/>
      <c r="B67" s="182"/>
      <c r="C67" s="182"/>
      <c r="D67" s="182"/>
      <c r="E67" s="204"/>
      <c r="F67" s="204"/>
      <c r="G67" s="205"/>
      <c r="H67" s="205"/>
      <c r="I67" s="205"/>
      <c r="J67" s="205"/>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row>
    <row r="68" spans="1:36" ht="12" customHeight="1" x14ac:dyDescent="0.2">
      <c r="A68" s="182"/>
      <c r="B68" s="182"/>
      <c r="C68" s="182"/>
      <c r="D68" s="182"/>
      <c r="E68" s="204"/>
      <c r="F68" s="204"/>
      <c r="G68" s="205"/>
      <c r="H68" s="205"/>
      <c r="I68" s="205"/>
      <c r="J68" s="205"/>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row>
    <row r="69" spans="1:36" ht="12" customHeight="1" x14ac:dyDescent="0.2">
      <c r="A69" s="182"/>
      <c r="B69" s="182"/>
      <c r="C69" s="182"/>
      <c r="D69" s="182"/>
      <c r="E69" s="204"/>
      <c r="F69" s="204"/>
      <c r="G69" s="205"/>
      <c r="H69" s="205"/>
      <c r="I69" s="205"/>
      <c r="J69" s="205"/>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row>
    <row r="70" spans="1:36" ht="12" customHeight="1" x14ac:dyDescent="0.2">
      <c r="A70" s="182"/>
      <c r="B70" s="182"/>
      <c r="C70" s="182"/>
      <c r="D70" s="182"/>
      <c r="E70" s="204"/>
      <c r="F70" s="204"/>
      <c r="G70" s="205"/>
      <c r="H70" s="205"/>
      <c r="I70" s="205"/>
      <c r="J70" s="205"/>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row>
    <row r="71" spans="1:36" ht="12" customHeight="1" x14ac:dyDescent="0.2">
      <c r="A71" s="182"/>
      <c r="B71" s="182"/>
      <c r="C71" s="182"/>
      <c r="D71" s="182"/>
      <c r="E71" s="204"/>
      <c r="F71" s="204"/>
      <c r="G71" s="205"/>
      <c r="H71" s="205"/>
      <c r="I71" s="205"/>
      <c r="J71" s="205"/>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row>
    <row r="72" spans="1:36" ht="12" customHeight="1" x14ac:dyDescent="0.2">
      <c r="A72" s="182"/>
      <c r="B72" s="182"/>
      <c r="C72" s="182"/>
      <c r="D72" s="182"/>
      <c r="E72" s="204"/>
      <c r="F72" s="204"/>
      <c r="G72" s="205"/>
      <c r="H72" s="205"/>
      <c r="I72" s="205"/>
      <c r="J72" s="205"/>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row>
    <row r="73" spans="1:36" ht="12" customHeight="1" x14ac:dyDescent="0.2">
      <c r="A73" s="182"/>
      <c r="B73" s="182"/>
      <c r="C73" s="182"/>
      <c r="D73" s="182"/>
      <c r="E73" s="204"/>
      <c r="F73" s="204"/>
      <c r="G73" s="205"/>
      <c r="H73" s="205"/>
      <c r="I73" s="205"/>
      <c r="J73" s="205"/>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row>
    <row r="74" spans="1:36" ht="12" customHeight="1" x14ac:dyDescent="0.2">
      <c r="A74" s="182"/>
      <c r="B74" s="182"/>
      <c r="C74" s="182"/>
      <c r="D74" s="182"/>
      <c r="E74" s="204"/>
      <c r="F74" s="204"/>
      <c r="G74" s="205"/>
      <c r="H74" s="205"/>
      <c r="I74" s="205"/>
      <c r="J74" s="205"/>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row>
    <row r="75" spans="1:36" ht="12" customHeight="1" x14ac:dyDescent="0.2">
      <c r="A75" s="182"/>
      <c r="B75" s="182"/>
      <c r="C75" s="182"/>
      <c r="D75" s="182"/>
      <c r="E75" s="204"/>
      <c r="F75" s="204"/>
      <c r="G75" s="205"/>
      <c r="H75" s="205"/>
      <c r="I75" s="205"/>
      <c r="J75" s="205"/>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row>
    <row r="76" spans="1:36" ht="12" customHeight="1" x14ac:dyDescent="0.2">
      <c r="A76" s="182"/>
      <c r="B76" s="182"/>
      <c r="C76" s="182"/>
      <c r="D76" s="182"/>
      <c r="E76" s="204"/>
      <c r="F76" s="204"/>
      <c r="G76" s="205"/>
      <c r="H76" s="205"/>
      <c r="I76" s="205"/>
      <c r="J76" s="205"/>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6" ht="12" customHeight="1" x14ac:dyDescent="0.2">
      <c r="A77" s="182"/>
      <c r="B77" s="182"/>
      <c r="C77" s="182"/>
      <c r="D77" s="182"/>
      <c r="E77" s="204"/>
      <c r="F77" s="204"/>
      <c r="G77" s="205"/>
      <c r="H77" s="205"/>
      <c r="I77" s="205"/>
      <c r="J77" s="205"/>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row>
    <row r="78" spans="1:36" ht="12" customHeight="1" x14ac:dyDescent="0.2">
      <c r="A78" s="182"/>
      <c r="B78" s="182"/>
      <c r="C78" s="182"/>
      <c r="D78" s="182"/>
      <c r="E78" s="204"/>
      <c r="F78" s="204"/>
      <c r="G78" s="205"/>
      <c r="H78" s="205"/>
      <c r="I78" s="205"/>
      <c r="J78" s="205"/>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row>
    <row r="79" spans="1:36" ht="12" customHeight="1" x14ac:dyDescent="0.2">
      <c r="A79" s="182"/>
      <c r="B79" s="182"/>
      <c r="C79" s="182"/>
      <c r="D79" s="182"/>
      <c r="E79" s="204"/>
      <c r="F79" s="204"/>
      <c r="G79" s="205"/>
      <c r="H79" s="205"/>
      <c r="I79" s="205"/>
      <c r="J79" s="205"/>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row>
    <row r="80" spans="1:36" ht="12" customHeight="1" x14ac:dyDescent="0.2">
      <c r="A80" s="182"/>
      <c r="B80" s="182"/>
      <c r="C80" s="182"/>
      <c r="D80" s="182"/>
      <c r="E80" s="204"/>
      <c r="F80" s="204"/>
      <c r="G80" s="205"/>
      <c r="H80" s="205"/>
      <c r="I80" s="205"/>
      <c r="J80" s="205"/>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row>
    <row r="81" spans="1:36" ht="12" customHeight="1" x14ac:dyDescent="0.2">
      <c r="A81" s="182"/>
      <c r="B81" s="182"/>
      <c r="C81" s="182"/>
      <c r="D81" s="182"/>
      <c r="E81" s="204"/>
      <c r="F81" s="204"/>
      <c r="G81" s="205"/>
      <c r="H81" s="205"/>
      <c r="I81" s="205"/>
      <c r="J81" s="205"/>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row>
    <row r="82" spans="1:36" ht="12" customHeight="1" x14ac:dyDescent="0.2">
      <c r="A82" s="182"/>
      <c r="B82" s="182"/>
      <c r="C82" s="182"/>
      <c r="D82" s="182"/>
      <c r="E82" s="204"/>
      <c r="F82" s="204"/>
      <c r="G82" s="205"/>
      <c r="H82" s="205"/>
      <c r="I82" s="205"/>
      <c r="J82" s="205"/>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row>
    <row r="83" spans="1:36" ht="12" customHeight="1" x14ac:dyDescent="0.2">
      <c r="A83" s="182"/>
      <c r="B83" s="182"/>
      <c r="C83" s="182"/>
      <c r="D83" s="182"/>
      <c r="E83" s="204"/>
      <c r="F83" s="204"/>
      <c r="G83" s="205"/>
      <c r="H83" s="205"/>
      <c r="I83" s="205"/>
      <c r="J83" s="205"/>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ht="12" customHeight="1" x14ac:dyDescent="0.2">
      <c r="A84" s="182"/>
      <c r="B84" s="182"/>
      <c r="C84" s="182"/>
      <c r="D84" s="182"/>
      <c r="E84" s="204"/>
      <c r="F84" s="204"/>
      <c r="G84" s="205"/>
      <c r="H84" s="205"/>
      <c r="I84" s="205"/>
      <c r="J84" s="205"/>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1:36" ht="12" customHeight="1" x14ac:dyDescent="0.2">
      <c r="A85" s="182"/>
      <c r="B85" s="182"/>
      <c r="C85" s="182"/>
      <c r="D85" s="182"/>
      <c r="E85" s="204"/>
      <c r="F85" s="204"/>
      <c r="G85" s="205"/>
      <c r="H85" s="205"/>
      <c r="I85" s="205"/>
      <c r="J85" s="205"/>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row>
    <row r="86" spans="1:36" ht="12" customHeight="1" x14ac:dyDescent="0.2">
      <c r="A86" s="182"/>
      <c r="B86" s="182"/>
      <c r="C86" s="182"/>
      <c r="D86" s="182"/>
      <c r="E86" s="204"/>
      <c r="F86" s="204"/>
      <c r="G86" s="205"/>
      <c r="H86" s="205"/>
      <c r="I86" s="205"/>
      <c r="J86" s="205"/>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row>
    <row r="87" spans="1:36" ht="12" customHeight="1" x14ac:dyDescent="0.2">
      <c r="A87" s="182"/>
      <c r="B87" s="182"/>
      <c r="C87" s="182"/>
      <c r="D87" s="182"/>
      <c r="E87" s="204"/>
      <c r="F87" s="204"/>
      <c r="G87" s="205"/>
      <c r="H87" s="205"/>
      <c r="I87" s="205"/>
      <c r="J87" s="205"/>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row>
    <row r="88" spans="1:36" ht="12" customHeight="1" x14ac:dyDescent="0.2">
      <c r="A88" s="182"/>
      <c r="B88" s="182"/>
      <c r="C88" s="182"/>
      <c r="D88" s="182"/>
      <c r="E88" s="204"/>
      <c r="F88" s="204"/>
      <c r="G88" s="205"/>
      <c r="H88" s="205"/>
      <c r="I88" s="205"/>
      <c r="J88" s="205"/>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row>
    <row r="89" spans="1:36" ht="12" customHeight="1" x14ac:dyDescent="0.2">
      <c r="A89" s="182"/>
      <c r="B89" s="182"/>
      <c r="C89" s="182"/>
      <c r="D89" s="182"/>
      <c r="E89" s="204"/>
      <c r="F89" s="204"/>
      <c r="G89" s="205"/>
      <c r="H89" s="205"/>
      <c r="I89" s="205"/>
      <c r="J89" s="205"/>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row>
    <row r="90" spans="1:36" ht="12" customHeight="1" x14ac:dyDescent="0.2">
      <c r="A90" s="182"/>
      <c r="B90" s="182"/>
      <c r="C90" s="182"/>
      <c r="D90" s="182"/>
      <c r="E90" s="204"/>
      <c r="F90" s="204"/>
      <c r="G90" s="205"/>
      <c r="H90" s="205"/>
      <c r="I90" s="205"/>
      <c r="J90" s="205"/>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row>
    <row r="91" spans="1:36" ht="12" customHeight="1" x14ac:dyDescent="0.2">
      <c r="A91" s="182"/>
      <c r="B91" s="182"/>
      <c r="C91" s="182"/>
      <c r="D91" s="182"/>
      <c r="E91" s="204"/>
      <c r="F91" s="204"/>
      <c r="G91" s="205"/>
      <c r="H91" s="205"/>
      <c r="I91" s="205"/>
      <c r="J91" s="205"/>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row>
    <row r="92" spans="1:36" ht="12" customHeight="1" x14ac:dyDescent="0.2">
      <c r="A92" s="182"/>
      <c r="B92" s="182"/>
      <c r="C92" s="182"/>
      <c r="D92" s="182"/>
      <c r="E92" s="204"/>
      <c r="F92" s="204"/>
      <c r="G92" s="205"/>
      <c r="H92" s="205"/>
      <c r="I92" s="205"/>
      <c r="J92" s="205"/>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row>
    <row r="93" spans="1:36" ht="12" customHeight="1" x14ac:dyDescent="0.2">
      <c r="A93" s="182"/>
      <c r="B93" s="182"/>
      <c r="C93" s="182"/>
      <c r="D93" s="182"/>
      <c r="E93" s="204"/>
      <c r="F93" s="204"/>
      <c r="G93" s="205"/>
      <c r="H93" s="205"/>
      <c r="I93" s="205"/>
      <c r="J93" s="205"/>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row>
    <row r="94" spans="1:36" ht="12" customHeight="1" x14ac:dyDescent="0.2">
      <c r="A94" s="182"/>
      <c r="B94" s="182"/>
      <c r="C94" s="182"/>
      <c r="D94" s="182"/>
      <c r="E94" s="204"/>
      <c r="F94" s="204"/>
      <c r="G94" s="205"/>
      <c r="H94" s="205"/>
      <c r="I94" s="205"/>
      <c r="J94" s="205"/>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row>
    <row r="95" spans="1:36" ht="12" customHeight="1" x14ac:dyDescent="0.2">
      <c r="A95" s="182"/>
      <c r="B95" s="182"/>
      <c r="C95" s="182"/>
      <c r="D95" s="182"/>
      <c r="E95" s="204"/>
      <c r="F95" s="204"/>
      <c r="G95" s="205"/>
      <c r="H95" s="205"/>
      <c r="I95" s="205"/>
      <c r="J95" s="205"/>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row>
    <row r="96" spans="1:36" ht="12" customHeight="1" x14ac:dyDescent="0.2">
      <c r="A96" s="182"/>
      <c r="B96" s="182"/>
      <c r="C96" s="182"/>
      <c r="D96" s="182"/>
      <c r="E96" s="204"/>
      <c r="F96" s="204"/>
      <c r="G96" s="205"/>
      <c r="H96" s="205"/>
      <c r="I96" s="205"/>
      <c r="J96" s="205"/>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row>
    <row r="97" spans="1:36" ht="12" customHeight="1" x14ac:dyDescent="0.2">
      <c r="A97" s="182"/>
      <c r="B97" s="182"/>
      <c r="C97" s="182"/>
      <c r="D97" s="182"/>
      <c r="E97" s="204"/>
      <c r="F97" s="204"/>
      <c r="G97" s="205"/>
      <c r="H97" s="205"/>
      <c r="I97" s="205"/>
      <c r="J97" s="205"/>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row>
    <row r="98" spans="1:36" ht="12" customHeight="1" x14ac:dyDescent="0.2">
      <c r="A98" s="182"/>
      <c r="B98" s="182"/>
      <c r="C98" s="182"/>
      <c r="D98" s="182"/>
      <c r="E98" s="204"/>
      <c r="F98" s="204"/>
      <c r="G98" s="205"/>
      <c r="H98" s="205"/>
      <c r="I98" s="205"/>
      <c r="J98" s="205"/>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row>
    <row r="99" spans="1:36" ht="12" customHeight="1" x14ac:dyDescent="0.2">
      <c r="A99" s="182"/>
      <c r="B99" s="182"/>
      <c r="C99" s="182"/>
      <c r="D99" s="182"/>
      <c r="E99" s="204"/>
      <c r="F99" s="204"/>
      <c r="G99" s="205"/>
      <c r="H99" s="205"/>
      <c r="I99" s="205"/>
      <c r="J99" s="205"/>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row>
    <row r="100" spans="1:36" ht="12" customHeight="1" x14ac:dyDescent="0.2">
      <c r="A100" s="182"/>
      <c r="B100" s="182"/>
      <c r="C100" s="182"/>
      <c r="D100" s="182"/>
      <c r="E100" s="204"/>
      <c r="F100" s="204"/>
      <c r="G100" s="205"/>
      <c r="H100" s="205"/>
      <c r="I100" s="205"/>
      <c r="J100" s="205"/>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row>
    <row r="101" spans="1:36" ht="12" customHeight="1" x14ac:dyDescent="0.2">
      <c r="A101" s="182"/>
      <c r="B101" s="182"/>
      <c r="C101" s="182"/>
      <c r="D101" s="182"/>
      <c r="E101" s="204"/>
      <c r="F101" s="204"/>
      <c r="G101" s="205"/>
      <c r="H101" s="205"/>
      <c r="I101" s="205"/>
      <c r="J101" s="205"/>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row>
    <row r="102" spans="1:36" ht="12" customHeight="1" x14ac:dyDescent="0.2">
      <c r="A102" s="182"/>
      <c r="B102" s="182"/>
      <c r="C102" s="182"/>
      <c r="D102" s="182"/>
      <c r="E102" s="204"/>
      <c r="F102" s="204"/>
      <c r="G102" s="205"/>
      <c r="H102" s="205"/>
      <c r="I102" s="205"/>
      <c r="J102" s="205"/>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row>
    <row r="103" spans="1:36" ht="12" customHeight="1" x14ac:dyDescent="0.2">
      <c r="A103" s="182"/>
      <c r="B103" s="182"/>
      <c r="C103" s="182"/>
      <c r="D103" s="182"/>
      <c r="E103" s="204"/>
      <c r="F103" s="204"/>
      <c r="G103" s="205"/>
      <c r="H103" s="205"/>
      <c r="I103" s="205"/>
      <c r="J103" s="205"/>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row>
    <row r="104" spans="1:36" ht="12" customHeight="1" x14ac:dyDescent="0.2">
      <c r="A104" s="182"/>
      <c r="B104" s="182"/>
      <c r="C104" s="182"/>
      <c r="D104" s="182"/>
      <c r="E104" s="204"/>
      <c r="F104" s="204"/>
      <c r="G104" s="205"/>
      <c r="H104" s="205"/>
      <c r="I104" s="205"/>
      <c r="J104" s="205"/>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1:36" ht="12" customHeight="1" x14ac:dyDescent="0.2">
      <c r="A105" s="182"/>
      <c r="B105" s="182"/>
      <c r="C105" s="182"/>
      <c r="D105" s="182"/>
      <c r="E105" s="204"/>
      <c r="F105" s="204"/>
      <c r="G105" s="205"/>
      <c r="H105" s="205"/>
      <c r="I105" s="205"/>
      <c r="J105" s="205"/>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row>
    <row r="106" spans="1:36" ht="12" customHeight="1" x14ac:dyDescent="0.2">
      <c r="A106" s="182"/>
      <c r="B106" s="182"/>
      <c r="C106" s="182"/>
      <c r="D106" s="182"/>
      <c r="E106" s="204"/>
      <c r="F106" s="204"/>
      <c r="G106" s="205"/>
      <c r="H106" s="205"/>
      <c r="I106" s="205"/>
      <c r="J106" s="205"/>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row>
    <row r="107" spans="1:36" ht="12" customHeight="1" x14ac:dyDescent="0.2">
      <c r="A107" s="182"/>
      <c r="B107" s="182"/>
      <c r="C107" s="182"/>
      <c r="D107" s="182"/>
      <c r="E107" s="204"/>
      <c r="F107" s="204"/>
      <c r="G107" s="205"/>
      <c r="H107" s="205"/>
      <c r="I107" s="205"/>
      <c r="J107" s="205"/>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row>
    <row r="108" spans="1:36" ht="12" customHeight="1" x14ac:dyDescent="0.2">
      <c r="A108" s="182"/>
      <c r="B108" s="182"/>
      <c r="C108" s="182"/>
      <c r="D108" s="182"/>
      <c r="E108" s="204"/>
      <c r="F108" s="204"/>
      <c r="G108" s="205"/>
      <c r="H108" s="205"/>
      <c r="I108" s="205"/>
      <c r="J108" s="205"/>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row>
    <row r="109" spans="1:36" ht="12" customHeight="1" x14ac:dyDescent="0.2">
      <c r="A109" s="182"/>
      <c r="B109" s="182"/>
      <c r="C109" s="182"/>
      <c r="D109" s="182"/>
      <c r="E109" s="204"/>
      <c r="F109" s="204"/>
      <c r="G109" s="205"/>
      <c r="H109" s="205"/>
      <c r="I109" s="205"/>
      <c r="J109" s="205"/>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row>
    <row r="110" spans="1:36" ht="12" customHeight="1" x14ac:dyDescent="0.2">
      <c r="A110" s="182"/>
      <c r="B110" s="182"/>
      <c r="C110" s="182"/>
      <c r="D110" s="182"/>
      <c r="E110" s="204"/>
      <c r="F110" s="204"/>
      <c r="G110" s="205"/>
      <c r="H110" s="205"/>
      <c r="I110" s="205"/>
      <c r="J110" s="205"/>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row>
    <row r="111" spans="1:36" ht="12" customHeight="1" x14ac:dyDescent="0.2">
      <c r="A111" s="182"/>
      <c r="B111" s="182"/>
      <c r="C111" s="182"/>
      <c r="D111" s="182"/>
      <c r="E111" s="204"/>
      <c r="F111" s="204"/>
      <c r="G111" s="205"/>
      <c r="H111" s="205"/>
      <c r="I111" s="205"/>
      <c r="J111" s="205"/>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row>
    <row r="112" spans="1:36" ht="12" customHeight="1" x14ac:dyDescent="0.2">
      <c r="A112" s="182"/>
      <c r="B112" s="182"/>
      <c r="C112" s="182"/>
      <c r="D112" s="182"/>
      <c r="E112" s="204"/>
      <c r="F112" s="204"/>
      <c r="G112" s="205"/>
      <c r="H112" s="205"/>
      <c r="I112" s="205"/>
      <c r="J112" s="205"/>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1:36" ht="12" customHeight="1" x14ac:dyDescent="0.2">
      <c r="A113" s="182"/>
      <c r="B113" s="182"/>
      <c r="C113" s="182"/>
      <c r="D113" s="182"/>
      <c r="E113" s="204"/>
      <c r="F113" s="204"/>
      <c r="G113" s="205"/>
      <c r="H113" s="205"/>
      <c r="I113" s="205"/>
      <c r="J113" s="205"/>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row>
    <row r="114" spans="1:36" ht="12" customHeight="1" x14ac:dyDescent="0.2">
      <c r="A114" s="182"/>
      <c r="B114" s="182"/>
      <c r="C114" s="182"/>
      <c r="D114" s="182"/>
      <c r="E114" s="204"/>
      <c r="F114" s="204"/>
      <c r="G114" s="205"/>
      <c r="H114" s="205"/>
      <c r="I114" s="205"/>
      <c r="J114" s="205"/>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row>
    <row r="115" spans="1:36" ht="12" customHeight="1" x14ac:dyDescent="0.2">
      <c r="A115" s="182"/>
      <c r="B115" s="182"/>
      <c r="C115" s="182"/>
      <c r="D115" s="182"/>
      <c r="E115" s="204"/>
      <c r="F115" s="204"/>
      <c r="G115" s="205"/>
      <c r="H115" s="205"/>
      <c r="I115" s="205"/>
      <c r="J115" s="205"/>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row>
    <row r="116" spans="1:36" ht="12" customHeight="1" x14ac:dyDescent="0.2">
      <c r="A116" s="182"/>
      <c r="B116" s="182"/>
      <c r="C116" s="182"/>
      <c r="D116" s="182"/>
      <c r="E116" s="204"/>
      <c r="F116" s="204"/>
      <c r="G116" s="205"/>
      <c r="H116" s="205"/>
      <c r="I116" s="205"/>
      <c r="J116" s="205"/>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row>
    <row r="117" spans="1:36" ht="12" customHeight="1" x14ac:dyDescent="0.2">
      <c r="A117" s="182"/>
      <c r="B117" s="182"/>
      <c r="C117" s="182"/>
      <c r="D117" s="182"/>
      <c r="E117" s="204"/>
      <c r="F117" s="204"/>
      <c r="G117" s="205"/>
      <c r="H117" s="205"/>
      <c r="I117" s="205"/>
      <c r="J117" s="205"/>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row>
    <row r="118" spans="1:36" ht="12" customHeight="1" x14ac:dyDescent="0.2">
      <c r="A118" s="182"/>
      <c r="B118" s="182"/>
      <c r="C118" s="182"/>
      <c r="D118" s="182"/>
      <c r="E118" s="204"/>
      <c r="F118" s="204"/>
      <c r="G118" s="205"/>
      <c r="H118" s="205"/>
      <c r="I118" s="205"/>
      <c r="J118" s="205"/>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row>
    <row r="119" spans="1:36" ht="12" customHeight="1" x14ac:dyDescent="0.2">
      <c r="A119" s="182"/>
      <c r="B119" s="182"/>
      <c r="C119" s="182"/>
      <c r="D119" s="182"/>
      <c r="E119" s="204"/>
      <c r="F119" s="204"/>
      <c r="G119" s="205"/>
      <c r="H119" s="205"/>
      <c r="I119" s="205"/>
      <c r="J119" s="205"/>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row>
    <row r="120" spans="1:36" ht="12" customHeight="1" x14ac:dyDescent="0.2">
      <c r="A120" s="182"/>
      <c r="B120" s="182"/>
      <c r="C120" s="182"/>
      <c r="D120" s="182"/>
      <c r="E120" s="204"/>
      <c r="F120" s="204"/>
      <c r="G120" s="205"/>
      <c r="H120" s="205"/>
      <c r="I120" s="205"/>
      <c r="J120" s="205"/>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row>
    <row r="121" spans="1:36" ht="12" customHeight="1" x14ac:dyDescent="0.2">
      <c r="A121" s="182"/>
      <c r="B121" s="182"/>
      <c r="C121" s="182"/>
      <c r="D121" s="182"/>
      <c r="E121" s="204"/>
      <c r="F121" s="204"/>
      <c r="G121" s="205"/>
      <c r="H121" s="205"/>
      <c r="I121" s="205"/>
      <c r="J121" s="205"/>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row>
    <row r="122" spans="1:36" ht="12" customHeight="1" x14ac:dyDescent="0.2">
      <c r="A122" s="182"/>
      <c r="B122" s="182"/>
      <c r="C122" s="182"/>
      <c r="D122" s="182"/>
      <c r="E122" s="204"/>
      <c r="F122" s="204"/>
      <c r="G122" s="205"/>
      <c r="H122" s="205"/>
      <c r="I122" s="205"/>
      <c r="J122" s="205"/>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row>
    <row r="123" spans="1:36" ht="12" customHeight="1" x14ac:dyDescent="0.2">
      <c r="A123" s="182"/>
      <c r="B123" s="182"/>
      <c r="C123" s="182"/>
      <c r="D123" s="182"/>
      <c r="E123" s="204"/>
      <c r="F123" s="204"/>
      <c r="G123" s="205"/>
      <c r="H123" s="205"/>
      <c r="I123" s="205"/>
      <c r="J123" s="205"/>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row>
    <row r="124" spans="1:36" ht="12" customHeight="1" x14ac:dyDescent="0.2">
      <c r="A124" s="182"/>
      <c r="B124" s="182"/>
      <c r="C124" s="182"/>
      <c r="D124" s="182"/>
      <c r="E124" s="204"/>
      <c r="F124" s="204"/>
      <c r="G124" s="205"/>
      <c r="H124" s="205"/>
      <c r="I124" s="205"/>
      <c r="J124" s="205"/>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row>
    <row r="125" spans="1:36" ht="12" customHeight="1" x14ac:dyDescent="0.2">
      <c r="A125" s="182"/>
      <c r="B125" s="182"/>
      <c r="C125" s="182"/>
      <c r="D125" s="182"/>
      <c r="E125" s="204"/>
      <c r="F125" s="204"/>
      <c r="G125" s="205"/>
      <c r="H125" s="205"/>
      <c r="I125" s="205"/>
      <c r="J125" s="205"/>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row>
    <row r="126" spans="1:36" ht="12" customHeight="1" x14ac:dyDescent="0.2">
      <c r="A126" s="182"/>
      <c r="B126" s="182"/>
      <c r="C126" s="182"/>
      <c r="D126" s="182"/>
      <c r="E126" s="204"/>
      <c r="F126" s="204"/>
      <c r="G126" s="205"/>
      <c r="H126" s="205"/>
      <c r="I126" s="205"/>
      <c r="J126" s="205"/>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1:36" ht="12" customHeight="1" x14ac:dyDescent="0.2">
      <c r="A127" s="182"/>
      <c r="B127" s="182"/>
      <c r="C127" s="182"/>
      <c r="D127" s="182"/>
      <c r="E127" s="204"/>
      <c r="F127" s="204"/>
      <c r="G127" s="205"/>
      <c r="H127" s="205"/>
      <c r="I127" s="205"/>
      <c r="J127" s="205"/>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row>
    <row r="128" spans="1:36" ht="12" customHeight="1" x14ac:dyDescent="0.2">
      <c r="A128" s="182"/>
      <c r="B128" s="182"/>
      <c r="C128" s="182"/>
      <c r="D128" s="182"/>
      <c r="E128" s="204"/>
      <c r="F128" s="204"/>
      <c r="G128" s="205"/>
      <c r="H128" s="205"/>
      <c r="I128" s="205"/>
      <c r="J128" s="205"/>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row>
    <row r="129" spans="1:36" ht="12" customHeight="1" x14ac:dyDescent="0.2">
      <c r="A129" s="182"/>
      <c r="B129" s="182"/>
      <c r="C129" s="182"/>
      <c r="D129" s="182"/>
      <c r="E129" s="204"/>
      <c r="F129" s="204"/>
      <c r="G129" s="205"/>
      <c r="H129" s="205"/>
      <c r="I129" s="205"/>
      <c r="J129" s="205"/>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row>
    <row r="130" spans="1:36" ht="12" customHeight="1" x14ac:dyDescent="0.2">
      <c r="A130" s="182"/>
      <c r="B130" s="182"/>
      <c r="C130" s="182"/>
      <c r="D130" s="182"/>
      <c r="E130" s="204"/>
      <c r="F130" s="204"/>
      <c r="G130" s="205"/>
      <c r="H130" s="205"/>
      <c r="I130" s="205"/>
      <c r="J130" s="205"/>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row>
    <row r="131" spans="1:36" ht="12" customHeight="1" x14ac:dyDescent="0.2">
      <c r="A131" s="182"/>
      <c r="B131" s="182"/>
      <c r="C131" s="182"/>
      <c r="D131" s="182"/>
      <c r="E131" s="204"/>
      <c r="F131" s="204"/>
      <c r="G131" s="205"/>
      <c r="H131" s="205"/>
      <c r="I131" s="205"/>
      <c r="J131" s="205"/>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row>
    <row r="132" spans="1:36" ht="12" customHeight="1" x14ac:dyDescent="0.2">
      <c r="A132" s="182"/>
      <c r="B132" s="182"/>
      <c r="C132" s="182"/>
      <c r="D132" s="182"/>
      <c r="E132" s="204"/>
      <c r="F132" s="204"/>
      <c r="G132" s="205"/>
      <c r="H132" s="205"/>
      <c r="I132" s="205"/>
      <c r="J132" s="205"/>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1:36" ht="12" customHeight="1" x14ac:dyDescent="0.2">
      <c r="A133" s="182"/>
      <c r="B133" s="182"/>
      <c r="C133" s="182"/>
      <c r="D133" s="182"/>
      <c r="E133" s="204"/>
      <c r="F133" s="204"/>
      <c r="G133" s="205"/>
      <c r="H133" s="205"/>
      <c r="I133" s="205"/>
      <c r="J133" s="205"/>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row>
    <row r="134" spans="1:36" ht="12" customHeight="1" x14ac:dyDescent="0.2">
      <c r="A134" s="182"/>
      <c r="B134" s="182"/>
      <c r="C134" s="182"/>
      <c r="D134" s="182"/>
      <c r="E134" s="204"/>
      <c r="F134" s="204"/>
      <c r="G134" s="205"/>
      <c r="H134" s="205"/>
      <c r="I134" s="205"/>
      <c r="J134" s="205"/>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row>
    <row r="135" spans="1:36" ht="12" customHeight="1" x14ac:dyDescent="0.2">
      <c r="A135" s="182"/>
      <c r="B135" s="182"/>
      <c r="C135" s="182"/>
      <c r="D135" s="182"/>
      <c r="E135" s="204"/>
      <c r="F135" s="204"/>
      <c r="G135" s="205"/>
      <c r="H135" s="205"/>
      <c r="I135" s="205"/>
      <c r="J135" s="205"/>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row>
    <row r="136" spans="1:36" ht="12" customHeight="1" x14ac:dyDescent="0.2">
      <c r="A136" s="182"/>
      <c r="B136" s="182"/>
      <c r="C136" s="182"/>
      <c r="D136" s="182"/>
      <c r="E136" s="204"/>
      <c r="F136" s="204"/>
      <c r="G136" s="205"/>
      <c r="H136" s="205"/>
      <c r="I136" s="205"/>
      <c r="J136" s="205"/>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row>
    <row r="137" spans="1:36" ht="12" customHeight="1" x14ac:dyDescent="0.2">
      <c r="A137" s="182"/>
      <c r="B137" s="182"/>
      <c r="C137" s="182"/>
      <c r="D137" s="182"/>
      <c r="E137" s="204"/>
      <c r="F137" s="204"/>
      <c r="G137" s="205"/>
      <c r="H137" s="205"/>
      <c r="I137" s="205"/>
      <c r="J137" s="205"/>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row>
    <row r="138" spans="1:36" ht="12" customHeight="1" x14ac:dyDescent="0.2">
      <c r="A138" s="182"/>
      <c r="B138" s="182"/>
      <c r="C138" s="182"/>
      <c r="D138" s="182"/>
      <c r="E138" s="204"/>
      <c r="F138" s="204"/>
      <c r="G138" s="205"/>
      <c r="H138" s="205"/>
      <c r="I138" s="205"/>
      <c r="J138" s="205"/>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row>
    <row r="139" spans="1:36" ht="12" customHeight="1" x14ac:dyDescent="0.2">
      <c r="A139" s="182"/>
      <c r="B139" s="182"/>
      <c r="C139" s="182"/>
      <c r="D139" s="182"/>
      <c r="E139" s="204"/>
      <c r="F139" s="204"/>
      <c r="G139" s="205"/>
      <c r="H139" s="205"/>
      <c r="I139" s="205"/>
      <c r="J139" s="205"/>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row>
    <row r="140" spans="1:36" ht="12" customHeight="1" x14ac:dyDescent="0.2">
      <c r="A140" s="182"/>
      <c r="B140" s="182"/>
      <c r="C140" s="182"/>
      <c r="D140" s="182"/>
      <c r="E140" s="204"/>
      <c r="F140" s="204"/>
      <c r="G140" s="205"/>
      <c r="H140" s="205"/>
      <c r="I140" s="205"/>
      <c r="J140" s="205"/>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row>
    <row r="141" spans="1:36" ht="12" customHeight="1" x14ac:dyDescent="0.2">
      <c r="A141" s="182"/>
      <c r="B141" s="182"/>
      <c r="C141" s="182"/>
      <c r="D141" s="182"/>
      <c r="E141" s="204"/>
      <c r="F141" s="204"/>
      <c r="G141" s="205"/>
      <c r="H141" s="205"/>
      <c r="I141" s="205"/>
      <c r="J141" s="205"/>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row>
    <row r="142" spans="1:36" ht="12" customHeight="1" x14ac:dyDescent="0.2">
      <c r="A142" s="182"/>
      <c r="B142" s="182"/>
      <c r="C142" s="182"/>
      <c r="D142" s="182"/>
      <c r="E142" s="204"/>
      <c r="F142" s="204"/>
      <c r="G142" s="205"/>
      <c r="H142" s="205"/>
      <c r="I142" s="205"/>
      <c r="J142" s="205"/>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row>
    <row r="143" spans="1:36" ht="12" customHeight="1" x14ac:dyDescent="0.2">
      <c r="A143" s="182"/>
      <c r="B143" s="182"/>
      <c r="C143" s="182"/>
      <c r="D143" s="182"/>
      <c r="E143" s="204"/>
      <c r="F143" s="204"/>
      <c r="G143" s="205"/>
      <c r="H143" s="205"/>
      <c r="I143" s="205"/>
      <c r="J143" s="205"/>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row>
    <row r="144" spans="1:36" ht="12" customHeight="1" x14ac:dyDescent="0.2">
      <c r="A144" s="182"/>
      <c r="B144" s="182"/>
      <c r="C144" s="182"/>
      <c r="D144" s="182"/>
      <c r="E144" s="204"/>
      <c r="F144" s="204"/>
      <c r="G144" s="205"/>
      <c r="H144" s="205"/>
      <c r="I144" s="205"/>
      <c r="J144" s="205"/>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row>
    <row r="145" spans="1:36" ht="12" customHeight="1" x14ac:dyDescent="0.2">
      <c r="A145" s="182"/>
      <c r="B145" s="182"/>
      <c r="C145" s="182"/>
      <c r="D145" s="182"/>
      <c r="E145" s="204"/>
      <c r="F145" s="204"/>
      <c r="G145" s="205"/>
      <c r="H145" s="205"/>
      <c r="I145" s="205"/>
      <c r="J145" s="205"/>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row>
    <row r="146" spans="1:36" ht="12" customHeight="1" x14ac:dyDescent="0.2">
      <c r="A146" s="182"/>
      <c r="B146" s="182"/>
      <c r="C146" s="182"/>
      <c r="D146" s="182"/>
      <c r="E146" s="204"/>
      <c r="F146" s="204"/>
      <c r="G146" s="205"/>
      <c r="H146" s="205"/>
      <c r="I146" s="205"/>
      <c r="J146" s="205"/>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row>
    <row r="147" spans="1:36" ht="12" customHeight="1" x14ac:dyDescent="0.2">
      <c r="A147" s="182"/>
      <c r="B147" s="182"/>
      <c r="C147" s="182"/>
      <c r="D147" s="182"/>
      <c r="E147" s="204"/>
      <c r="F147" s="204"/>
      <c r="G147" s="205"/>
      <c r="H147" s="205"/>
      <c r="I147" s="205"/>
      <c r="J147" s="205"/>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row>
    <row r="148" spans="1:36" ht="12" customHeight="1" x14ac:dyDescent="0.2">
      <c r="A148" s="182"/>
      <c r="B148" s="182"/>
      <c r="C148" s="182"/>
      <c r="D148" s="182"/>
      <c r="E148" s="204"/>
      <c r="F148" s="204"/>
      <c r="G148" s="205"/>
      <c r="H148" s="205"/>
      <c r="I148" s="205"/>
      <c r="J148" s="205"/>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row>
    <row r="149" spans="1:36" ht="12" customHeight="1" x14ac:dyDescent="0.2">
      <c r="A149" s="182"/>
      <c r="B149" s="182"/>
      <c r="C149" s="182"/>
      <c r="D149" s="182"/>
      <c r="E149" s="204"/>
      <c r="F149" s="204"/>
      <c r="G149" s="205"/>
      <c r="H149" s="205"/>
      <c r="I149" s="205"/>
      <c r="J149" s="205"/>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row>
    <row r="150" spans="1:36" ht="12" customHeight="1" x14ac:dyDescent="0.2">
      <c r="A150" s="182"/>
      <c r="B150" s="182"/>
      <c r="C150" s="182"/>
      <c r="D150" s="182"/>
      <c r="E150" s="204"/>
      <c r="F150" s="204"/>
      <c r="G150" s="205"/>
      <c r="H150" s="205"/>
      <c r="I150" s="205"/>
      <c r="J150" s="205"/>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row>
    <row r="151" spans="1:36" ht="12" customHeight="1" x14ac:dyDescent="0.2">
      <c r="A151" s="182"/>
      <c r="B151" s="182"/>
      <c r="C151" s="182"/>
      <c r="D151" s="182"/>
      <c r="E151" s="204"/>
      <c r="F151" s="204"/>
      <c r="G151" s="205"/>
      <c r="H151" s="205"/>
      <c r="I151" s="205"/>
      <c r="J151" s="205"/>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row>
    <row r="152" spans="1:36" ht="12" customHeight="1" x14ac:dyDescent="0.2">
      <c r="A152" s="182"/>
      <c r="B152" s="182"/>
      <c r="C152" s="182"/>
      <c r="D152" s="182"/>
      <c r="E152" s="204"/>
      <c r="F152" s="204"/>
      <c r="G152" s="205"/>
      <c r="H152" s="205"/>
      <c r="I152" s="205"/>
      <c r="J152" s="205"/>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row>
    <row r="153" spans="1:36" ht="12" customHeight="1" x14ac:dyDescent="0.2">
      <c r="A153" s="182"/>
      <c r="B153" s="182"/>
      <c r="C153" s="182"/>
      <c r="D153" s="182"/>
      <c r="E153" s="204"/>
      <c r="F153" s="204"/>
      <c r="G153" s="205"/>
      <c r="H153" s="205"/>
      <c r="I153" s="205"/>
      <c r="J153" s="205"/>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row>
    <row r="154" spans="1:36" ht="12" customHeight="1" x14ac:dyDescent="0.2">
      <c r="A154" s="182"/>
      <c r="B154" s="182"/>
      <c r="C154" s="182"/>
      <c r="D154" s="182"/>
      <c r="E154" s="204"/>
      <c r="F154" s="204"/>
      <c r="G154" s="205"/>
      <c r="H154" s="205"/>
      <c r="I154" s="205"/>
      <c r="J154" s="205"/>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row>
    <row r="155" spans="1:36" ht="12" customHeight="1" x14ac:dyDescent="0.2">
      <c r="A155" s="182"/>
      <c r="B155" s="182"/>
      <c r="C155" s="182"/>
      <c r="D155" s="182"/>
      <c r="E155" s="204"/>
      <c r="F155" s="204"/>
      <c r="G155" s="205"/>
      <c r="H155" s="205"/>
      <c r="I155" s="205"/>
      <c r="J155" s="205"/>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row>
    <row r="156" spans="1:36" ht="12" customHeight="1" x14ac:dyDescent="0.2">
      <c r="A156" s="182"/>
      <c r="B156" s="182"/>
      <c r="C156" s="182"/>
      <c r="D156" s="182"/>
      <c r="E156" s="204"/>
      <c r="F156" s="204"/>
      <c r="G156" s="205"/>
      <c r="H156" s="205"/>
      <c r="I156" s="205"/>
      <c r="J156" s="205"/>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row>
    <row r="157" spans="1:36" ht="12" customHeight="1" x14ac:dyDescent="0.2">
      <c r="A157" s="182"/>
      <c r="B157" s="182"/>
      <c r="C157" s="182"/>
      <c r="D157" s="182"/>
      <c r="E157" s="204"/>
      <c r="F157" s="204"/>
      <c r="G157" s="205"/>
      <c r="H157" s="205"/>
      <c r="I157" s="205"/>
      <c r="J157" s="205"/>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row>
    <row r="158" spans="1:36" ht="12" customHeight="1" x14ac:dyDescent="0.2">
      <c r="A158" s="182"/>
      <c r="B158" s="182"/>
      <c r="C158" s="182"/>
      <c r="D158" s="182"/>
      <c r="E158" s="204"/>
      <c r="F158" s="204"/>
      <c r="G158" s="205"/>
      <c r="H158" s="205"/>
      <c r="I158" s="205"/>
      <c r="J158" s="205"/>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row>
    <row r="159" spans="1:36" ht="12" customHeight="1" x14ac:dyDescent="0.2">
      <c r="A159" s="182"/>
      <c r="B159" s="182"/>
      <c r="C159" s="182"/>
      <c r="D159" s="182"/>
      <c r="E159" s="204"/>
      <c r="F159" s="204"/>
      <c r="G159" s="205"/>
      <c r="H159" s="205"/>
      <c r="I159" s="205"/>
      <c r="J159" s="205"/>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row>
    <row r="160" spans="1:36" ht="12" customHeight="1" x14ac:dyDescent="0.2">
      <c r="A160" s="182"/>
      <c r="B160" s="182"/>
      <c r="C160" s="182"/>
      <c r="D160" s="182"/>
      <c r="E160" s="204"/>
      <c r="F160" s="204"/>
      <c r="G160" s="205"/>
      <c r="H160" s="205"/>
      <c r="I160" s="205"/>
      <c r="J160" s="205"/>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row>
    <row r="161" spans="1:36" ht="12" customHeight="1" x14ac:dyDescent="0.2">
      <c r="A161" s="182"/>
      <c r="B161" s="182"/>
      <c r="C161" s="182"/>
      <c r="D161" s="182"/>
      <c r="E161" s="204"/>
      <c r="F161" s="204"/>
      <c r="G161" s="205"/>
      <c r="H161" s="205"/>
      <c r="I161" s="205"/>
      <c r="J161" s="205"/>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row>
    <row r="162" spans="1:36" ht="12" customHeight="1" x14ac:dyDescent="0.2">
      <c r="A162" s="182"/>
      <c r="B162" s="182"/>
      <c r="C162" s="182"/>
      <c r="D162" s="182"/>
      <c r="E162" s="204"/>
      <c r="F162" s="204"/>
      <c r="G162" s="205"/>
      <c r="H162" s="205"/>
      <c r="I162" s="205"/>
      <c r="J162" s="205"/>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row>
    <row r="163" spans="1:36" ht="12" customHeight="1" x14ac:dyDescent="0.2">
      <c r="A163" s="182"/>
      <c r="B163" s="182"/>
      <c r="C163" s="182"/>
      <c r="D163" s="182"/>
      <c r="E163" s="204"/>
      <c r="F163" s="204"/>
      <c r="G163" s="205"/>
      <c r="H163" s="205"/>
      <c r="I163" s="205"/>
      <c r="J163" s="205"/>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row>
    <row r="164" spans="1:36" ht="12" customHeight="1" x14ac:dyDescent="0.2">
      <c r="A164" s="182"/>
      <c r="B164" s="182"/>
      <c r="C164" s="182"/>
      <c r="D164" s="182"/>
      <c r="E164" s="204"/>
      <c r="F164" s="204"/>
      <c r="G164" s="205"/>
      <c r="H164" s="205"/>
      <c r="I164" s="205"/>
      <c r="J164" s="205"/>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row>
    <row r="165" spans="1:36" ht="12" customHeight="1" x14ac:dyDescent="0.2">
      <c r="A165" s="182"/>
      <c r="B165" s="182"/>
      <c r="C165" s="182"/>
      <c r="D165" s="182"/>
      <c r="E165" s="204"/>
      <c r="F165" s="204"/>
      <c r="G165" s="205"/>
      <c r="H165" s="205"/>
      <c r="I165" s="205"/>
      <c r="J165" s="205"/>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row>
    <row r="166" spans="1:36" ht="12" customHeight="1" x14ac:dyDescent="0.2">
      <c r="A166" s="182"/>
      <c r="B166" s="182"/>
      <c r="C166" s="182"/>
      <c r="D166" s="182"/>
      <c r="E166" s="204"/>
      <c r="F166" s="204"/>
      <c r="G166" s="205"/>
      <c r="H166" s="205"/>
      <c r="I166" s="205"/>
      <c r="J166" s="205"/>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row>
    <row r="167" spans="1:36" ht="12" customHeight="1" x14ac:dyDescent="0.2">
      <c r="A167" s="182"/>
      <c r="B167" s="182"/>
      <c r="C167" s="182"/>
      <c r="D167" s="182"/>
      <c r="E167" s="204"/>
      <c r="F167" s="204"/>
      <c r="G167" s="205"/>
      <c r="H167" s="205"/>
      <c r="I167" s="205"/>
      <c r="J167" s="205"/>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row>
    <row r="168" spans="1:36" ht="12" customHeight="1" x14ac:dyDescent="0.2">
      <c r="A168" s="182"/>
      <c r="B168" s="182"/>
      <c r="C168" s="182"/>
      <c r="D168" s="182"/>
      <c r="E168" s="204"/>
      <c r="F168" s="204"/>
      <c r="G168" s="205"/>
      <c r="H168" s="205"/>
      <c r="I168" s="205"/>
      <c r="J168" s="205"/>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row>
    <row r="169" spans="1:36" ht="12" customHeight="1" x14ac:dyDescent="0.2">
      <c r="A169" s="182"/>
      <c r="B169" s="182"/>
      <c r="C169" s="182"/>
      <c r="D169" s="182"/>
      <c r="E169" s="204"/>
      <c r="F169" s="204"/>
      <c r="G169" s="205"/>
      <c r="H169" s="205"/>
      <c r="I169" s="205"/>
      <c r="J169" s="205"/>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row>
    <row r="170" spans="1:36" ht="12" customHeight="1" x14ac:dyDescent="0.2">
      <c r="A170" s="182"/>
      <c r="B170" s="182"/>
      <c r="C170" s="182"/>
      <c r="D170" s="182"/>
      <c r="E170" s="204"/>
      <c r="F170" s="204"/>
      <c r="G170" s="205"/>
      <c r="H170" s="205"/>
      <c r="I170" s="205"/>
      <c r="J170" s="205"/>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row>
    <row r="171" spans="1:36" ht="12" customHeight="1" x14ac:dyDescent="0.2">
      <c r="A171" s="182"/>
      <c r="B171" s="182"/>
      <c r="C171" s="182"/>
      <c r="D171" s="182"/>
      <c r="E171" s="204"/>
      <c r="F171" s="204"/>
      <c r="G171" s="205"/>
      <c r="H171" s="205"/>
      <c r="I171" s="205"/>
      <c r="J171" s="205"/>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row>
    <row r="172" spans="1:36" ht="12" customHeight="1" x14ac:dyDescent="0.2">
      <c r="A172" s="182"/>
      <c r="B172" s="182"/>
      <c r="C172" s="182"/>
      <c r="D172" s="182"/>
      <c r="E172" s="204"/>
      <c r="F172" s="204"/>
      <c r="G172" s="205"/>
      <c r="H172" s="205"/>
      <c r="I172" s="205"/>
      <c r="J172" s="205"/>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row>
    <row r="173" spans="1:36" ht="12" customHeight="1" x14ac:dyDescent="0.2">
      <c r="A173" s="182"/>
      <c r="B173" s="182"/>
      <c r="C173" s="182"/>
      <c r="D173" s="182"/>
      <c r="E173" s="204"/>
      <c r="F173" s="204"/>
      <c r="G173" s="205"/>
      <c r="H173" s="205"/>
      <c r="I173" s="205"/>
      <c r="J173" s="205"/>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row>
    <row r="174" spans="1:36" ht="12" customHeight="1" x14ac:dyDescent="0.2">
      <c r="A174" s="182"/>
      <c r="B174" s="182"/>
      <c r="C174" s="182"/>
      <c r="D174" s="182"/>
      <c r="E174" s="204"/>
      <c r="F174" s="204"/>
      <c r="G174" s="205"/>
      <c r="H174" s="205"/>
      <c r="I174" s="205"/>
      <c r="J174" s="205"/>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row>
    <row r="175" spans="1:36" ht="12" customHeight="1" x14ac:dyDescent="0.2">
      <c r="A175" s="182"/>
      <c r="B175" s="182"/>
      <c r="C175" s="182"/>
      <c r="D175" s="182"/>
      <c r="E175" s="204"/>
      <c r="F175" s="204"/>
      <c r="G175" s="205"/>
      <c r="H175" s="205"/>
      <c r="I175" s="205"/>
      <c r="J175" s="205"/>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row>
    <row r="176" spans="1:36" ht="12" customHeight="1" x14ac:dyDescent="0.2">
      <c r="A176" s="182"/>
      <c r="B176" s="182"/>
      <c r="C176" s="182"/>
      <c r="D176" s="182"/>
      <c r="E176" s="204"/>
      <c r="F176" s="204"/>
      <c r="G176" s="205"/>
      <c r="H176" s="205"/>
      <c r="I176" s="205"/>
      <c r="J176" s="205"/>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row>
    <row r="177" spans="1:36" ht="12" customHeight="1" x14ac:dyDescent="0.2">
      <c r="A177" s="182"/>
      <c r="B177" s="182"/>
      <c r="C177" s="182"/>
      <c r="D177" s="182"/>
      <c r="E177" s="204"/>
      <c r="F177" s="204"/>
      <c r="G177" s="205"/>
      <c r="H177" s="205"/>
      <c r="I177" s="205"/>
      <c r="J177" s="205"/>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row>
    <row r="178" spans="1:36" ht="12" customHeight="1" x14ac:dyDescent="0.2">
      <c r="A178" s="182"/>
      <c r="B178" s="182"/>
      <c r="C178" s="182"/>
      <c r="D178" s="182"/>
      <c r="E178" s="204"/>
      <c r="F178" s="204"/>
      <c r="G178" s="205"/>
      <c r="H178" s="205"/>
      <c r="I178" s="205"/>
      <c r="J178" s="205"/>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row>
    <row r="179" spans="1:36" ht="12" customHeight="1" x14ac:dyDescent="0.2">
      <c r="A179" s="182"/>
      <c r="B179" s="182"/>
      <c r="C179" s="182"/>
      <c r="D179" s="182"/>
      <c r="E179" s="204"/>
      <c r="F179" s="204"/>
      <c r="G179" s="205"/>
      <c r="H179" s="205"/>
      <c r="I179" s="205"/>
      <c r="J179" s="205"/>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row>
    <row r="180" spans="1:36" ht="12" customHeight="1" x14ac:dyDescent="0.2">
      <c r="A180" s="182"/>
      <c r="B180" s="182"/>
      <c r="C180" s="182"/>
      <c r="D180" s="182"/>
      <c r="E180" s="204"/>
      <c r="F180" s="204"/>
      <c r="G180" s="205"/>
      <c r="H180" s="205"/>
      <c r="I180" s="205"/>
      <c r="J180" s="205"/>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row>
    <row r="181" spans="1:36" ht="12" customHeight="1" x14ac:dyDescent="0.2">
      <c r="A181" s="182"/>
      <c r="B181" s="182"/>
      <c r="C181" s="182"/>
      <c r="D181" s="182"/>
      <c r="E181" s="204"/>
      <c r="F181" s="204"/>
      <c r="G181" s="205"/>
      <c r="H181" s="205"/>
      <c r="I181" s="205"/>
      <c r="J181" s="205"/>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row>
    <row r="182" spans="1:36" ht="12" customHeight="1" x14ac:dyDescent="0.2">
      <c r="A182" s="182"/>
      <c r="B182" s="182"/>
      <c r="C182" s="182"/>
      <c r="D182" s="182"/>
      <c r="E182" s="204"/>
      <c r="F182" s="204"/>
      <c r="G182" s="205"/>
      <c r="H182" s="205"/>
      <c r="I182" s="205"/>
      <c r="J182" s="205"/>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row>
    <row r="183" spans="1:36" ht="12" customHeight="1" x14ac:dyDescent="0.2">
      <c r="A183" s="182"/>
      <c r="B183" s="182"/>
      <c r="C183" s="182"/>
      <c r="D183" s="182"/>
      <c r="E183" s="204"/>
      <c r="F183" s="204"/>
      <c r="G183" s="205"/>
      <c r="H183" s="205"/>
      <c r="I183" s="205"/>
      <c r="J183" s="205"/>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row>
    <row r="184" spans="1:36" ht="12" customHeight="1" x14ac:dyDescent="0.2">
      <c r="A184" s="182"/>
      <c r="B184" s="182"/>
      <c r="C184" s="182"/>
      <c r="D184" s="182"/>
      <c r="E184" s="204"/>
      <c r="F184" s="204"/>
      <c r="G184" s="205"/>
      <c r="H184" s="205"/>
      <c r="I184" s="205"/>
      <c r="J184" s="205"/>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row>
    <row r="185" spans="1:36" ht="12" customHeight="1" x14ac:dyDescent="0.2">
      <c r="A185" s="182"/>
      <c r="B185" s="182"/>
      <c r="C185" s="182"/>
      <c r="D185" s="182"/>
      <c r="E185" s="204"/>
      <c r="F185" s="204"/>
      <c r="G185" s="205"/>
      <c r="H185" s="205"/>
      <c r="I185" s="205"/>
      <c r="J185" s="205"/>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row>
    <row r="186" spans="1:36" ht="12" customHeight="1" x14ac:dyDescent="0.2">
      <c r="A186" s="182"/>
      <c r="B186" s="182"/>
      <c r="C186" s="182"/>
      <c r="D186" s="182"/>
      <c r="E186" s="204"/>
      <c r="F186" s="204"/>
      <c r="G186" s="205"/>
      <c r="H186" s="205"/>
      <c r="I186" s="205"/>
      <c r="J186" s="205"/>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row>
    <row r="187" spans="1:36" ht="12" customHeight="1" x14ac:dyDescent="0.2">
      <c r="A187" s="182"/>
      <c r="B187" s="182"/>
      <c r="C187" s="182"/>
      <c r="D187" s="182"/>
      <c r="E187" s="204"/>
      <c r="F187" s="204"/>
      <c r="G187" s="205"/>
      <c r="H187" s="205"/>
      <c r="I187" s="205"/>
      <c r="J187" s="205"/>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row>
    <row r="188" spans="1:36" ht="12" customHeight="1" x14ac:dyDescent="0.2">
      <c r="A188" s="182"/>
      <c r="B188" s="182"/>
      <c r="C188" s="182"/>
      <c r="D188" s="182"/>
      <c r="E188" s="204"/>
      <c r="F188" s="204"/>
      <c r="G188" s="205"/>
      <c r="H188" s="205"/>
      <c r="I188" s="205"/>
      <c r="J188" s="205"/>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row>
    <row r="189" spans="1:36" ht="12" customHeight="1" x14ac:dyDescent="0.2">
      <c r="A189" s="182"/>
      <c r="B189" s="182"/>
      <c r="C189" s="182"/>
      <c r="D189" s="182"/>
      <c r="E189" s="204"/>
      <c r="F189" s="204"/>
      <c r="G189" s="205"/>
      <c r="H189" s="205"/>
      <c r="I189" s="205"/>
      <c r="J189" s="205"/>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row>
    <row r="190" spans="1:36" ht="12" customHeight="1" x14ac:dyDescent="0.2">
      <c r="A190" s="182"/>
      <c r="B190" s="182"/>
      <c r="C190" s="182"/>
      <c r="D190" s="182"/>
      <c r="E190" s="204"/>
      <c r="F190" s="204"/>
      <c r="G190" s="205"/>
      <c r="H190" s="205"/>
      <c r="I190" s="205"/>
      <c r="J190" s="205"/>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row>
    <row r="191" spans="1:36" ht="12" customHeight="1" x14ac:dyDescent="0.2">
      <c r="A191" s="182"/>
      <c r="B191" s="182"/>
      <c r="C191" s="182"/>
      <c r="D191" s="182"/>
      <c r="E191" s="204"/>
      <c r="F191" s="204"/>
      <c r="G191" s="205"/>
      <c r="H191" s="205"/>
      <c r="I191" s="205"/>
      <c r="J191" s="205"/>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row>
    <row r="192" spans="1:36" ht="12" customHeight="1" x14ac:dyDescent="0.2">
      <c r="A192" s="182"/>
      <c r="B192" s="182"/>
      <c r="C192" s="182"/>
      <c r="D192" s="182"/>
      <c r="E192" s="204"/>
      <c r="F192" s="204"/>
      <c r="G192" s="205"/>
      <c r="H192" s="205"/>
      <c r="I192" s="205"/>
      <c r="J192" s="205"/>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row>
    <row r="193" spans="1:36" ht="12" customHeight="1" x14ac:dyDescent="0.2">
      <c r="A193" s="182"/>
      <c r="B193" s="182"/>
      <c r="C193" s="182"/>
      <c r="D193" s="182"/>
      <c r="E193" s="204"/>
      <c r="F193" s="204"/>
      <c r="G193" s="205"/>
      <c r="H193" s="205"/>
      <c r="I193" s="205"/>
      <c r="J193" s="205"/>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row>
    <row r="194" spans="1:36" ht="12" customHeight="1" x14ac:dyDescent="0.2">
      <c r="A194" s="182"/>
      <c r="B194" s="182"/>
      <c r="C194" s="182"/>
      <c r="D194" s="182"/>
      <c r="E194" s="204"/>
      <c r="F194" s="204"/>
      <c r="G194" s="205"/>
      <c r="H194" s="205"/>
      <c r="I194" s="205"/>
      <c r="J194" s="205"/>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row>
    <row r="195" spans="1:36" ht="12" customHeight="1" x14ac:dyDescent="0.2">
      <c r="A195" s="182"/>
      <c r="B195" s="182"/>
      <c r="C195" s="182"/>
      <c r="D195" s="182"/>
      <c r="E195" s="204"/>
      <c r="F195" s="204"/>
      <c r="G195" s="205"/>
      <c r="H195" s="205"/>
      <c r="I195" s="205"/>
      <c r="J195" s="205"/>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row>
    <row r="196" spans="1:36" ht="12" customHeight="1" x14ac:dyDescent="0.2">
      <c r="A196" s="182"/>
      <c r="B196" s="182"/>
      <c r="C196" s="182"/>
      <c r="D196" s="182"/>
      <c r="E196" s="204"/>
      <c r="F196" s="204"/>
      <c r="G196" s="205"/>
      <c r="H196" s="205"/>
      <c r="I196" s="205"/>
      <c r="J196" s="205"/>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row>
    <row r="197" spans="1:36" ht="12" customHeight="1" x14ac:dyDescent="0.2">
      <c r="A197" s="182"/>
      <c r="B197" s="182"/>
      <c r="C197" s="182"/>
      <c r="D197" s="182"/>
      <c r="E197" s="204"/>
      <c r="F197" s="204"/>
      <c r="G197" s="205"/>
      <c r="H197" s="205"/>
      <c r="I197" s="205"/>
      <c r="J197" s="205"/>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row>
    <row r="198" spans="1:36" ht="12" customHeight="1" x14ac:dyDescent="0.2">
      <c r="A198" s="182"/>
      <c r="B198" s="182"/>
      <c r="C198" s="182"/>
      <c r="D198" s="182"/>
      <c r="E198" s="204"/>
      <c r="F198" s="204"/>
      <c r="G198" s="205"/>
      <c r="H198" s="205"/>
      <c r="I198" s="205"/>
      <c r="J198" s="205"/>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row>
    <row r="199" spans="1:36" ht="12" customHeight="1" x14ac:dyDescent="0.2">
      <c r="A199" s="182"/>
      <c r="B199" s="182"/>
      <c r="C199" s="182"/>
      <c r="D199" s="182"/>
      <c r="E199" s="204"/>
      <c r="F199" s="204"/>
      <c r="G199" s="205"/>
      <c r="H199" s="205"/>
      <c r="I199" s="205"/>
      <c r="J199" s="205"/>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row>
    <row r="200" spans="1:36" ht="12" customHeight="1" x14ac:dyDescent="0.2">
      <c r="A200" s="182"/>
      <c r="B200" s="182"/>
      <c r="C200" s="182"/>
      <c r="D200" s="182"/>
      <c r="E200" s="204"/>
      <c r="F200" s="204"/>
      <c r="G200" s="205"/>
      <c r="H200" s="205"/>
      <c r="I200" s="205"/>
      <c r="J200" s="205"/>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row>
    <row r="201" spans="1:36" ht="12" customHeight="1" x14ac:dyDescent="0.2">
      <c r="A201" s="182"/>
      <c r="B201" s="182"/>
      <c r="C201" s="182"/>
      <c r="D201" s="182"/>
      <c r="E201" s="204"/>
      <c r="F201" s="204"/>
      <c r="G201" s="205"/>
      <c r="H201" s="205"/>
      <c r="I201" s="205"/>
      <c r="J201" s="205"/>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row>
    <row r="202" spans="1:36" ht="12" customHeight="1" x14ac:dyDescent="0.2">
      <c r="A202" s="182"/>
      <c r="B202" s="182"/>
      <c r="C202" s="182"/>
      <c r="D202" s="182"/>
      <c r="E202" s="204"/>
      <c r="F202" s="204"/>
      <c r="G202" s="205"/>
      <c r="H202" s="205"/>
      <c r="I202" s="205"/>
      <c r="J202" s="205"/>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row>
    <row r="203" spans="1:36" ht="12" customHeight="1" x14ac:dyDescent="0.2">
      <c r="A203" s="182"/>
      <c r="B203" s="182"/>
      <c r="C203" s="182"/>
      <c r="D203" s="182"/>
      <c r="E203" s="204"/>
      <c r="F203" s="204"/>
      <c r="G203" s="205"/>
      <c r="H203" s="205"/>
      <c r="I203" s="205"/>
      <c r="J203" s="205"/>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row>
    <row r="204" spans="1:36" ht="12" customHeight="1" x14ac:dyDescent="0.2">
      <c r="A204" s="182"/>
      <c r="B204" s="182"/>
      <c r="C204" s="182"/>
      <c r="D204" s="182"/>
      <c r="E204" s="204"/>
      <c r="F204" s="204"/>
      <c r="G204" s="205"/>
      <c r="H204" s="205"/>
      <c r="I204" s="205"/>
      <c r="J204" s="205"/>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row>
    <row r="205" spans="1:36" ht="12" customHeight="1" x14ac:dyDescent="0.2">
      <c r="A205" s="182"/>
      <c r="B205" s="182"/>
      <c r="C205" s="182"/>
      <c r="D205" s="182"/>
      <c r="E205" s="204"/>
      <c r="F205" s="204"/>
      <c r="G205" s="205"/>
      <c r="H205" s="205"/>
      <c r="I205" s="205"/>
      <c r="J205" s="205"/>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row>
    <row r="206" spans="1:36" ht="12" customHeight="1" x14ac:dyDescent="0.2">
      <c r="A206" s="182"/>
      <c r="B206" s="182"/>
      <c r="C206" s="182"/>
      <c r="D206" s="182"/>
      <c r="E206" s="204"/>
      <c r="F206" s="204"/>
      <c r="G206" s="205"/>
      <c r="H206" s="205"/>
      <c r="I206" s="205"/>
      <c r="J206" s="205"/>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row>
    <row r="207" spans="1:36" ht="12" customHeight="1" x14ac:dyDescent="0.2">
      <c r="A207" s="182"/>
      <c r="B207" s="182"/>
      <c r="C207" s="182"/>
      <c r="D207" s="182"/>
      <c r="E207" s="204"/>
      <c r="F207" s="204"/>
      <c r="G207" s="205"/>
      <c r="H207" s="205"/>
      <c r="I207" s="205"/>
      <c r="J207" s="205"/>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row>
    <row r="208" spans="1:36" ht="12" customHeight="1" x14ac:dyDescent="0.2">
      <c r="A208" s="182"/>
      <c r="B208" s="182"/>
      <c r="C208" s="182"/>
      <c r="D208" s="182"/>
      <c r="E208" s="204"/>
      <c r="F208" s="204"/>
      <c r="G208" s="205"/>
      <c r="H208" s="205"/>
      <c r="I208" s="205"/>
      <c r="J208" s="205"/>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row>
    <row r="209" spans="1:36" ht="12" customHeight="1" x14ac:dyDescent="0.2">
      <c r="A209" s="182"/>
      <c r="B209" s="182"/>
      <c r="C209" s="182"/>
      <c r="D209" s="182"/>
      <c r="E209" s="204"/>
      <c r="F209" s="204"/>
      <c r="G209" s="205"/>
      <c r="H209" s="205"/>
      <c r="I209" s="205"/>
      <c r="J209" s="205"/>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row>
    <row r="210" spans="1:36" ht="12" customHeight="1" x14ac:dyDescent="0.2">
      <c r="A210" s="182"/>
      <c r="B210" s="182"/>
      <c r="C210" s="182"/>
      <c r="D210" s="182"/>
      <c r="E210" s="204"/>
      <c r="F210" s="204"/>
      <c r="G210" s="205"/>
      <c r="H210" s="205"/>
      <c r="I210" s="205"/>
      <c r="J210" s="205"/>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row>
    <row r="211" spans="1:36" ht="12" customHeight="1" x14ac:dyDescent="0.2">
      <c r="A211" s="182"/>
      <c r="B211" s="182"/>
      <c r="C211" s="182"/>
      <c r="D211" s="182"/>
      <c r="E211" s="204"/>
      <c r="F211" s="204"/>
      <c r="G211" s="205"/>
      <c r="H211" s="205"/>
      <c r="I211" s="205"/>
      <c r="J211" s="205"/>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row>
    <row r="212" spans="1:36" ht="12" customHeight="1" x14ac:dyDescent="0.2">
      <c r="A212" s="182"/>
      <c r="B212" s="182"/>
      <c r="C212" s="182"/>
      <c r="D212" s="182"/>
      <c r="E212" s="204"/>
      <c r="F212" s="204"/>
      <c r="G212" s="205"/>
      <c r="H212" s="205"/>
      <c r="I212" s="205"/>
      <c r="J212" s="205"/>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row>
    <row r="213" spans="1:36" ht="12" customHeight="1" x14ac:dyDescent="0.2">
      <c r="A213" s="182"/>
      <c r="B213" s="182"/>
      <c r="C213" s="182"/>
      <c r="D213" s="182"/>
      <c r="E213" s="204"/>
      <c r="F213" s="204"/>
      <c r="G213" s="205"/>
      <c r="H213" s="205"/>
      <c r="I213" s="205"/>
      <c r="J213" s="205"/>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row>
    <row r="214" spans="1:36" ht="12" customHeight="1" x14ac:dyDescent="0.2">
      <c r="A214" s="182"/>
      <c r="B214" s="182"/>
      <c r="C214" s="182"/>
      <c r="D214" s="182"/>
      <c r="E214" s="204"/>
      <c r="F214" s="204"/>
      <c r="G214" s="205"/>
      <c r="H214" s="205"/>
      <c r="I214" s="205"/>
      <c r="J214" s="205"/>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row>
    <row r="215" spans="1:36" ht="12" customHeight="1" x14ac:dyDescent="0.2">
      <c r="A215" s="182"/>
      <c r="B215" s="182"/>
      <c r="C215" s="182"/>
      <c r="D215" s="182"/>
      <c r="E215" s="204"/>
      <c r="F215" s="204"/>
      <c r="G215" s="205"/>
      <c r="H215" s="205"/>
      <c r="I215" s="205"/>
      <c r="J215" s="205"/>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row>
    <row r="216" spans="1:36" ht="12" customHeight="1" x14ac:dyDescent="0.2">
      <c r="A216" s="182"/>
      <c r="B216" s="182"/>
      <c r="C216" s="182"/>
      <c r="D216" s="182"/>
      <c r="E216" s="204"/>
      <c r="F216" s="204"/>
      <c r="G216" s="205"/>
      <c r="H216" s="205"/>
      <c r="I216" s="205"/>
      <c r="J216" s="205"/>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row>
    <row r="217" spans="1:36" ht="12" customHeight="1" x14ac:dyDescent="0.2">
      <c r="A217" s="182"/>
      <c r="B217" s="182"/>
      <c r="C217" s="182"/>
      <c r="D217" s="182"/>
      <c r="E217" s="204"/>
      <c r="F217" s="204"/>
      <c r="G217" s="205"/>
      <c r="H217" s="205"/>
      <c r="I217" s="205"/>
      <c r="J217" s="205"/>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row>
    <row r="218" spans="1:36" ht="12" customHeight="1" x14ac:dyDescent="0.2">
      <c r="A218" s="182"/>
      <c r="B218" s="182"/>
      <c r="C218" s="182"/>
      <c r="D218" s="182"/>
      <c r="E218" s="204"/>
      <c r="F218" s="204"/>
      <c r="G218" s="205"/>
      <c r="H218" s="205"/>
      <c r="I218" s="205"/>
      <c r="J218" s="205"/>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row>
    <row r="219" spans="1:36" ht="12" customHeight="1" x14ac:dyDescent="0.2">
      <c r="A219" s="182"/>
      <c r="B219" s="182"/>
      <c r="C219" s="182"/>
      <c r="D219" s="182"/>
      <c r="E219" s="204"/>
      <c r="F219" s="204"/>
      <c r="G219" s="205"/>
      <c r="H219" s="205"/>
      <c r="I219" s="205"/>
      <c r="J219" s="205"/>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row>
    <row r="220" spans="1:36" ht="12" customHeight="1" x14ac:dyDescent="0.2">
      <c r="A220" s="182"/>
      <c r="B220" s="182"/>
      <c r="C220" s="182"/>
      <c r="D220" s="182"/>
      <c r="E220" s="204"/>
      <c r="F220" s="204"/>
      <c r="G220" s="205"/>
      <c r="H220" s="205"/>
      <c r="I220" s="205"/>
      <c r="J220" s="205"/>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row>
    <row r="221" spans="1:36" ht="15.75" customHeight="1" x14ac:dyDescent="0.2">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row>
    <row r="222" spans="1:36" ht="15.75" customHeight="1" x14ac:dyDescent="0.2">
      <c r="A222" s="234"/>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c r="AG222" s="234"/>
      <c r="AH222" s="234"/>
      <c r="AI222" s="234"/>
      <c r="AJ222" s="234"/>
    </row>
    <row r="223" spans="1:36" ht="15.75" customHeight="1" x14ac:dyDescent="0.2">
      <c r="A223" s="234"/>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row>
    <row r="224" spans="1:36" ht="15.75" customHeight="1" x14ac:dyDescent="0.2">
      <c r="A224" s="234"/>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row>
    <row r="225" spans="1:36" ht="15.75" customHeight="1" x14ac:dyDescent="0.2">
      <c r="A225" s="234"/>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row>
    <row r="226" spans="1:36" ht="15.75" customHeight="1" x14ac:dyDescent="0.2">
      <c r="A226" s="234"/>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row>
    <row r="227" spans="1:36" ht="15.75" customHeight="1" x14ac:dyDescent="0.2">
      <c r="A227" s="234"/>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row>
    <row r="228" spans="1:36" ht="15.75" customHeight="1" x14ac:dyDescent="0.2">
      <c r="A228" s="234"/>
      <c r="B228" s="234"/>
      <c r="C228" s="234"/>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row>
    <row r="229" spans="1:36" ht="15.75" customHeight="1" x14ac:dyDescent="0.2">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row>
    <row r="230" spans="1:36" ht="15.75" customHeight="1" x14ac:dyDescent="0.2">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234"/>
      <c r="AG230" s="234"/>
      <c r="AH230" s="234"/>
      <c r="AI230" s="234"/>
      <c r="AJ230" s="234"/>
    </row>
    <row r="231" spans="1:36" ht="15.75" customHeight="1" x14ac:dyDescent="0.2">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row>
    <row r="232" spans="1:36" ht="15.75" customHeight="1" x14ac:dyDescent="0.2">
      <c r="A232" s="234"/>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row>
    <row r="233" spans="1:36" ht="15.75" customHeight="1" x14ac:dyDescent="0.2">
      <c r="A233" s="234"/>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row>
    <row r="234" spans="1:36" ht="15.75" customHeight="1" x14ac:dyDescent="0.2">
      <c r="A234" s="234"/>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row>
    <row r="235" spans="1:36" ht="15.75" customHeight="1" x14ac:dyDescent="0.2">
      <c r="A235" s="234"/>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row>
    <row r="236" spans="1:36" ht="15.75" customHeight="1" x14ac:dyDescent="0.2">
      <c r="A236" s="234"/>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row>
    <row r="237" spans="1:36" ht="15.75" customHeight="1" x14ac:dyDescent="0.2">
      <c r="A237" s="234"/>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row>
    <row r="238" spans="1:36" ht="15.75" customHeight="1" x14ac:dyDescent="0.2">
      <c r="A238" s="234"/>
      <c r="B238" s="234"/>
      <c r="C238" s="234"/>
      <c r="D238" s="234"/>
      <c r="E238" s="234"/>
      <c r="F238" s="234"/>
      <c r="G238" s="234"/>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234"/>
      <c r="AG238" s="234"/>
      <c r="AH238" s="234"/>
      <c r="AI238" s="234"/>
      <c r="AJ238" s="234"/>
    </row>
    <row r="239" spans="1:36" ht="15.75" customHeight="1" x14ac:dyDescent="0.2">
      <c r="A239" s="234"/>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234"/>
    </row>
    <row r="240" spans="1:36" ht="15.75" customHeight="1" x14ac:dyDescent="0.2">
      <c r="A240" s="234"/>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row>
    <row r="241" spans="1:36" ht="15.75" customHeight="1" x14ac:dyDescent="0.2">
      <c r="A241" s="234"/>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row>
    <row r="242" spans="1:36" ht="15.75" customHeight="1" x14ac:dyDescent="0.2">
      <c r="A242" s="234"/>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row>
    <row r="243" spans="1:36" ht="15.75" customHeight="1" x14ac:dyDescent="0.2">
      <c r="A243" s="234"/>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row>
    <row r="244" spans="1:36" ht="15.75" customHeight="1" x14ac:dyDescent="0.2">
      <c r="A244" s="234"/>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row>
    <row r="245" spans="1:36" ht="15.75" customHeight="1" x14ac:dyDescent="0.2">
      <c r="A245" s="234"/>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row>
    <row r="246" spans="1:36" ht="15.75" customHeight="1" x14ac:dyDescent="0.2">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row>
    <row r="247" spans="1:36" ht="15.75" customHeight="1" x14ac:dyDescent="0.2">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row>
    <row r="248" spans="1:36" ht="15.75" customHeight="1" x14ac:dyDescent="0.2">
      <c r="A248" s="234"/>
      <c r="B248" s="234"/>
      <c r="C248" s="234"/>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row>
    <row r="249" spans="1:36" ht="15.75" customHeight="1" x14ac:dyDescent="0.2">
      <c r="A249" s="234"/>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row>
    <row r="250" spans="1:36" ht="15.75" customHeight="1" x14ac:dyDescent="0.2">
      <c r="A250" s="234"/>
      <c r="B250" s="234"/>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row>
    <row r="251" spans="1:36" ht="15.75" customHeight="1" x14ac:dyDescent="0.2">
      <c r="A251" s="234"/>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row>
    <row r="252" spans="1:36" ht="15.75" customHeight="1" x14ac:dyDescent="0.2">
      <c r="A252" s="234"/>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234"/>
      <c r="AH252" s="234"/>
      <c r="AI252" s="234"/>
      <c r="AJ252" s="234"/>
    </row>
    <row r="253" spans="1:36" ht="15.75" customHeight="1" x14ac:dyDescent="0.2">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row>
    <row r="254" spans="1:36" ht="15.75" customHeight="1" x14ac:dyDescent="0.2">
      <c r="A254" s="234"/>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34"/>
    </row>
    <row r="255" spans="1:36" ht="15.75" customHeight="1" x14ac:dyDescent="0.2">
      <c r="A255" s="234"/>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row>
    <row r="256" spans="1:36" ht="15.75" customHeight="1" x14ac:dyDescent="0.2">
      <c r="A256" s="234"/>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c r="AG256" s="234"/>
      <c r="AH256" s="234"/>
      <c r="AI256" s="234"/>
      <c r="AJ256" s="234"/>
    </row>
    <row r="257" spans="1:36" ht="15.75" customHeight="1" x14ac:dyDescent="0.2">
      <c r="A257" s="234"/>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row>
    <row r="258" spans="1:36" ht="15.75" customHeight="1" x14ac:dyDescent="0.2">
      <c r="A258" s="234"/>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row>
    <row r="259" spans="1:36" ht="15.75" customHeight="1" x14ac:dyDescent="0.2">
      <c r="A259" s="234"/>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row>
    <row r="260" spans="1:36" ht="15.75" customHeight="1" x14ac:dyDescent="0.2">
      <c r="A260" s="234"/>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row>
    <row r="261" spans="1:36" ht="15.75" customHeight="1" x14ac:dyDescent="0.2">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34"/>
    </row>
    <row r="262" spans="1:36" ht="15.75" customHeight="1" x14ac:dyDescent="0.2">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row>
    <row r="263" spans="1:36" ht="15.75" customHeight="1" x14ac:dyDescent="0.2">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row>
    <row r="264" spans="1:36" ht="15.75" customHeight="1" x14ac:dyDescent="0.2">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34"/>
    </row>
    <row r="265" spans="1:36" ht="15.75" customHeight="1" x14ac:dyDescent="0.2">
      <c r="A265" s="234"/>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row>
    <row r="266" spans="1:36" ht="15.75" customHeight="1" x14ac:dyDescent="0.2">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34"/>
    </row>
    <row r="267" spans="1:36" ht="15.75" customHeight="1" x14ac:dyDescent="0.2">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row>
    <row r="268" spans="1:36" ht="15.75" customHeight="1" x14ac:dyDescent="0.2">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row>
    <row r="269" spans="1:36" ht="15.75" customHeight="1" x14ac:dyDescent="0.2">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row>
    <row r="270" spans="1:36" ht="15.75" customHeight="1" x14ac:dyDescent="0.2">
      <c r="A270" s="234"/>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row>
    <row r="271" spans="1:36" ht="15.75" customHeight="1" x14ac:dyDescent="0.2">
      <c r="A271" s="234"/>
      <c r="B271" s="234"/>
      <c r="C271" s="234"/>
      <c r="D271" s="234"/>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c r="AG271" s="234"/>
      <c r="AH271" s="234"/>
      <c r="AI271" s="234"/>
      <c r="AJ271" s="234"/>
    </row>
    <row r="272" spans="1:36" ht="15.75" customHeight="1" x14ac:dyDescent="0.2">
      <c r="A272" s="234"/>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row>
    <row r="273" spans="1:36" ht="15.75" customHeight="1" x14ac:dyDescent="0.2">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c r="AG273" s="234"/>
      <c r="AH273" s="234"/>
      <c r="AI273" s="234"/>
      <c r="AJ273" s="234"/>
    </row>
    <row r="274" spans="1:36" ht="15.75" customHeight="1" x14ac:dyDescent="0.2">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4"/>
      <c r="AD274" s="234"/>
      <c r="AE274" s="234"/>
      <c r="AF274" s="234"/>
      <c r="AG274" s="234"/>
      <c r="AH274" s="234"/>
      <c r="AI274" s="234"/>
      <c r="AJ274" s="234"/>
    </row>
    <row r="275" spans="1:36" ht="15.75" customHeight="1" x14ac:dyDescent="0.2">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4"/>
      <c r="AD275" s="234"/>
      <c r="AE275" s="234"/>
      <c r="AF275" s="234"/>
      <c r="AG275" s="234"/>
      <c r="AH275" s="234"/>
      <c r="AI275" s="234"/>
      <c r="AJ275" s="234"/>
    </row>
    <row r="276" spans="1:36" ht="15.75" customHeight="1" x14ac:dyDescent="0.2">
      <c r="A276" s="234"/>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34"/>
      <c r="AD276" s="234"/>
      <c r="AE276" s="234"/>
      <c r="AF276" s="234"/>
      <c r="AG276" s="234"/>
      <c r="AH276" s="234"/>
      <c r="AI276" s="234"/>
      <c r="AJ276" s="234"/>
    </row>
    <row r="277" spans="1:36" ht="15.75" customHeight="1" x14ac:dyDescent="0.2">
      <c r="A277" s="234"/>
      <c r="B277" s="234"/>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row>
    <row r="278" spans="1:36" ht="15.75" customHeight="1" x14ac:dyDescent="0.2">
      <c r="A278" s="234"/>
      <c r="B278" s="234"/>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row>
    <row r="279" spans="1:36" ht="15.75" customHeight="1" x14ac:dyDescent="0.2">
      <c r="A279" s="234"/>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row>
    <row r="280" spans="1:36" ht="15.75" customHeight="1" x14ac:dyDescent="0.2">
      <c r="A280" s="234"/>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row>
    <row r="281" spans="1:36" ht="15.75" customHeight="1" x14ac:dyDescent="0.2">
      <c r="A281" s="234"/>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row>
    <row r="282" spans="1:36" ht="15.75" customHeight="1" x14ac:dyDescent="0.2">
      <c r="A282" s="234"/>
      <c r="B282" s="234"/>
      <c r="C282" s="234"/>
      <c r="D282" s="234"/>
      <c r="E282" s="234"/>
      <c r="F282" s="234"/>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row>
    <row r="283" spans="1:36" ht="15.75" customHeight="1" x14ac:dyDescent="0.2">
      <c r="A283" s="234"/>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row>
    <row r="284" spans="1:36" ht="15.75" customHeight="1" x14ac:dyDescent="0.2">
      <c r="A284" s="234"/>
      <c r="B284" s="234"/>
      <c r="C284" s="234"/>
      <c r="D284" s="234"/>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234"/>
      <c r="AD284" s="234"/>
      <c r="AE284" s="234"/>
      <c r="AF284" s="234"/>
      <c r="AG284" s="234"/>
      <c r="AH284" s="234"/>
      <c r="AI284" s="234"/>
      <c r="AJ284" s="234"/>
    </row>
    <row r="285" spans="1:36" ht="15.75" customHeight="1" x14ac:dyDescent="0.2">
      <c r="A285" s="234"/>
      <c r="B285" s="234"/>
      <c r="C285" s="234"/>
      <c r="D285" s="234"/>
      <c r="E285" s="234"/>
      <c r="F285" s="234"/>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c r="AE285" s="234"/>
      <c r="AF285" s="234"/>
      <c r="AG285" s="234"/>
      <c r="AH285" s="234"/>
      <c r="AI285" s="234"/>
      <c r="AJ285" s="234"/>
    </row>
    <row r="286" spans="1:36" ht="15.75" customHeight="1" x14ac:dyDescent="0.2">
      <c r="A286" s="234"/>
      <c r="B286" s="234"/>
      <c r="C286" s="234"/>
      <c r="D286" s="234"/>
      <c r="E286" s="234"/>
      <c r="F286" s="234"/>
      <c r="G286" s="234"/>
      <c r="H286" s="234"/>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row>
    <row r="287" spans="1:36" ht="15.75" customHeight="1" x14ac:dyDescent="0.2">
      <c r="A287" s="234"/>
      <c r="B287" s="234"/>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row>
    <row r="288" spans="1:36" ht="15.75" customHeight="1" x14ac:dyDescent="0.2">
      <c r="A288" s="234"/>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row>
    <row r="289" spans="1:36" ht="15.75" customHeight="1" x14ac:dyDescent="0.2">
      <c r="A289" s="234"/>
      <c r="B289" s="234"/>
      <c r="C289" s="234"/>
      <c r="D289" s="234"/>
      <c r="E289" s="234"/>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row>
    <row r="290" spans="1:36" ht="15.75" customHeight="1" x14ac:dyDescent="0.2">
      <c r="A290" s="234"/>
      <c r="B290" s="234"/>
      <c r="C290" s="234"/>
      <c r="D290" s="234"/>
      <c r="E290" s="234"/>
      <c r="F290" s="234"/>
      <c r="G290" s="234"/>
      <c r="H290" s="234"/>
      <c r="I290" s="234"/>
      <c r="J290" s="234"/>
      <c r="K290" s="234"/>
      <c r="L290" s="234"/>
      <c r="M290" s="234"/>
      <c r="N290" s="234"/>
      <c r="O290" s="234"/>
      <c r="P290" s="234"/>
      <c r="Q290" s="234"/>
      <c r="R290" s="234"/>
      <c r="S290" s="234"/>
      <c r="T290" s="234"/>
      <c r="U290" s="234"/>
      <c r="V290" s="234"/>
      <c r="W290" s="234"/>
      <c r="X290" s="234"/>
      <c r="Y290" s="234"/>
      <c r="Z290" s="234"/>
      <c r="AA290" s="234"/>
      <c r="AB290" s="234"/>
      <c r="AC290" s="234"/>
      <c r="AD290" s="234"/>
      <c r="AE290" s="234"/>
      <c r="AF290" s="234"/>
      <c r="AG290" s="234"/>
      <c r="AH290" s="234"/>
      <c r="AI290" s="234"/>
      <c r="AJ290" s="234"/>
    </row>
    <row r="291" spans="1:36" ht="15.75" customHeight="1" x14ac:dyDescent="0.2">
      <c r="A291" s="234"/>
      <c r="B291" s="234"/>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row>
    <row r="292" spans="1:36" ht="15.75" customHeight="1" x14ac:dyDescent="0.2">
      <c r="A292" s="234"/>
      <c r="B292" s="234"/>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row>
    <row r="293" spans="1:36" ht="15.75" customHeight="1" x14ac:dyDescent="0.2">
      <c r="A293" s="234"/>
      <c r="B293" s="234"/>
      <c r="C293" s="234"/>
      <c r="D293" s="234"/>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row>
    <row r="294" spans="1:36" ht="15.75" customHeight="1" x14ac:dyDescent="0.2">
      <c r="A294" s="234"/>
      <c r="B294" s="234"/>
      <c r="C294" s="234"/>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4"/>
    </row>
    <row r="295" spans="1:36" ht="15.75" customHeight="1" x14ac:dyDescent="0.2">
      <c r="A295" s="234"/>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row>
    <row r="296" spans="1:36" ht="15.75" customHeight="1" x14ac:dyDescent="0.2">
      <c r="A296" s="234"/>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row>
    <row r="297" spans="1:36" ht="15.75" customHeight="1" x14ac:dyDescent="0.2">
      <c r="A297" s="234"/>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row>
    <row r="298" spans="1:36" ht="15.75" customHeight="1" x14ac:dyDescent="0.2">
      <c r="A298" s="234"/>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c r="AG298" s="234"/>
      <c r="AH298" s="234"/>
      <c r="AI298" s="234"/>
      <c r="AJ298" s="234"/>
    </row>
    <row r="299" spans="1:36" ht="15.75" customHeight="1" x14ac:dyDescent="0.2">
      <c r="A299" s="234"/>
      <c r="B299" s="234"/>
      <c r="C299" s="234"/>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row>
    <row r="300" spans="1:36" ht="15.75" customHeight="1" x14ac:dyDescent="0.2">
      <c r="A300" s="234"/>
      <c r="B300" s="234"/>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row>
    <row r="301" spans="1:36" ht="15.75" customHeight="1" x14ac:dyDescent="0.2">
      <c r="A301" s="234"/>
      <c r="B301" s="234"/>
      <c r="C301" s="234"/>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row>
    <row r="302" spans="1:36" ht="15.75" customHeight="1" x14ac:dyDescent="0.2">
      <c r="A302" s="234"/>
      <c r="B302" s="234"/>
      <c r="C302" s="234"/>
      <c r="D302" s="234"/>
      <c r="E302" s="234"/>
      <c r="F302" s="234"/>
      <c r="G302" s="234"/>
      <c r="H302" s="234"/>
      <c r="I302" s="234"/>
      <c r="J302" s="234"/>
      <c r="K302" s="234"/>
      <c r="L302" s="234"/>
      <c r="M302" s="234"/>
      <c r="N302" s="234"/>
      <c r="O302" s="234"/>
      <c r="P302" s="234"/>
      <c r="Q302" s="234"/>
      <c r="R302" s="234"/>
      <c r="S302" s="234"/>
      <c r="T302" s="234"/>
      <c r="U302" s="234"/>
      <c r="V302" s="234"/>
      <c r="W302" s="234"/>
      <c r="X302" s="234"/>
      <c r="Y302" s="234"/>
      <c r="Z302" s="234"/>
      <c r="AA302" s="234"/>
      <c r="AB302" s="234"/>
      <c r="AC302" s="234"/>
      <c r="AD302" s="234"/>
      <c r="AE302" s="234"/>
      <c r="AF302" s="234"/>
      <c r="AG302" s="234"/>
      <c r="AH302" s="234"/>
      <c r="AI302" s="234"/>
      <c r="AJ302" s="234"/>
    </row>
    <row r="303" spans="1:36" ht="15.75" customHeight="1" x14ac:dyDescent="0.2">
      <c r="A303" s="234"/>
      <c r="B303" s="234"/>
      <c r="C303" s="234"/>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row>
    <row r="304" spans="1:36" ht="15.75" customHeight="1" x14ac:dyDescent="0.2">
      <c r="A304" s="234"/>
      <c r="B304" s="234"/>
      <c r="C304" s="234"/>
      <c r="D304" s="234"/>
      <c r="E304" s="234"/>
      <c r="F304" s="234"/>
      <c r="G304" s="234"/>
      <c r="H304" s="234"/>
      <c r="I304" s="234"/>
      <c r="J304" s="234"/>
      <c r="K304" s="234"/>
      <c r="L304" s="234"/>
      <c r="M304" s="234"/>
      <c r="N304" s="234"/>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row>
    <row r="305" spans="1:36" ht="15.75" customHeight="1" x14ac:dyDescent="0.2">
      <c r="A305" s="234"/>
      <c r="B305" s="234"/>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row>
    <row r="306" spans="1:36" ht="15.75" customHeight="1" x14ac:dyDescent="0.2">
      <c r="A306" s="234"/>
      <c r="B306" s="234"/>
      <c r="C306" s="234"/>
      <c r="D306" s="234"/>
      <c r="E306" s="234"/>
      <c r="F306" s="234"/>
      <c r="G306" s="234"/>
      <c r="H306" s="234"/>
      <c r="I306" s="234"/>
      <c r="J306" s="234"/>
      <c r="K306" s="234"/>
      <c r="L306" s="234"/>
      <c r="M306" s="234"/>
      <c r="N306" s="234"/>
      <c r="O306" s="234"/>
      <c r="P306" s="234"/>
      <c r="Q306" s="234"/>
      <c r="R306" s="234"/>
      <c r="S306" s="234"/>
      <c r="T306" s="234"/>
      <c r="U306" s="234"/>
      <c r="V306" s="234"/>
      <c r="W306" s="234"/>
      <c r="X306" s="234"/>
      <c r="Y306" s="234"/>
      <c r="Z306" s="234"/>
      <c r="AA306" s="234"/>
      <c r="AB306" s="234"/>
      <c r="AC306" s="234"/>
      <c r="AD306" s="234"/>
      <c r="AE306" s="234"/>
      <c r="AF306" s="234"/>
      <c r="AG306" s="234"/>
      <c r="AH306" s="234"/>
      <c r="AI306" s="234"/>
      <c r="AJ306" s="234"/>
    </row>
    <row r="307" spans="1:36" ht="15.75" customHeight="1" x14ac:dyDescent="0.2">
      <c r="A307" s="234"/>
      <c r="B307" s="234"/>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row>
    <row r="308" spans="1:36" ht="15.75" customHeight="1" x14ac:dyDescent="0.2">
      <c r="A308" s="234"/>
      <c r="B308" s="234"/>
      <c r="C308" s="234"/>
      <c r="D308" s="234"/>
      <c r="E308" s="234"/>
      <c r="F308" s="234"/>
      <c r="G308" s="234"/>
      <c r="H308" s="234"/>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row>
    <row r="309" spans="1:36" ht="15.75" customHeight="1" x14ac:dyDescent="0.2">
      <c r="A309" s="234"/>
      <c r="B309" s="234"/>
      <c r="C309" s="234"/>
      <c r="D309" s="234"/>
      <c r="E309" s="234"/>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row>
    <row r="310" spans="1:36" ht="15.75" customHeight="1" x14ac:dyDescent="0.2">
      <c r="A310" s="234"/>
      <c r="B310" s="234"/>
      <c r="C310" s="234"/>
      <c r="D310" s="234"/>
      <c r="E310" s="234"/>
      <c r="F310" s="234"/>
      <c r="G310" s="234"/>
      <c r="H310" s="234"/>
      <c r="I310" s="234"/>
      <c r="J310" s="234"/>
      <c r="K310" s="234"/>
      <c r="L310" s="234"/>
      <c r="M310" s="234"/>
      <c r="N310" s="234"/>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row>
    <row r="311" spans="1:36" ht="15.75" customHeight="1" x14ac:dyDescent="0.2">
      <c r="A311" s="234"/>
      <c r="B311" s="234"/>
      <c r="C311" s="234"/>
      <c r="D311" s="234"/>
      <c r="E311" s="234"/>
      <c r="F311" s="234"/>
      <c r="G311" s="234"/>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row>
    <row r="312" spans="1:36" ht="15.75" customHeight="1" x14ac:dyDescent="0.2">
      <c r="A312" s="234"/>
      <c r="B312" s="234"/>
      <c r="C312" s="234"/>
      <c r="D312" s="234"/>
      <c r="E312" s="234"/>
      <c r="F312" s="234"/>
      <c r="G312" s="234"/>
      <c r="H312" s="234"/>
      <c r="I312" s="234"/>
      <c r="J312" s="234"/>
      <c r="K312" s="234"/>
      <c r="L312" s="234"/>
      <c r="M312" s="234"/>
      <c r="N312" s="234"/>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row>
    <row r="313" spans="1:36" ht="15.75" customHeight="1" x14ac:dyDescent="0.2">
      <c r="A313" s="234"/>
      <c r="B313" s="234"/>
      <c r="C313" s="234"/>
      <c r="D313" s="234"/>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row>
    <row r="314" spans="1:36" ht="15.75" customHeight="1" x14ac:dyDescent="0.2">
      <c r="A314" s="234"/>
      <c r="B314" s="234"/>
      <c r="C314" s="234"/>
      <c r="D314" s="234"/>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row>
    <row r="315" spans="1:36" ht="15.75" customHeight="1" x14ac:dyDescent="0.2">
      <c r="A315" s="234"/>
      <c r="B315" s="234"/>
      <c r="C315" s="234"/>
      <c r="D315" s="234"/>
      <c r="E315" s="234"/>
      <c r="F315" s="234"/>
      <c r="G315" s="234"/>
      <c r="H315" s="234"/>
      <c r="I315" s="234"/>
      <c r="J315" s="234"/>
      <c r="K315" s="234"/>
      <c r="L315" s="234"/>
      <c r="M315" s="234"/>
      <c r="N315" s="234"/>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row>
    <row r="316" spans="1:36" ht="15.75" customHeight="1" x14ac:dyDescent="0.2">
      <c r="A316" s="234"/>
      <c r="B316" s="234"/>
      <c r="C316" s="234"/>
      <c r="D316" s="234"/>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row>
    <row r="317" spans="1:36" ht="15.75" customHeight="1" x14ac:dyDescent="0.2">
      <c r="A317" s="234"/>
      <c r="B317" s="234"/>
      <c r="C317" s="234"/>
      <c r="D317" s="234"/>
      <c r="E317" s="234"/>
      <c r="F317" s="234"/>
      <c r="G317" s="234"/>
      <c r="H317" s="234"/>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row>
    <row r="318" spans="1:36" ht="15.75" customHeight="1" x14ac:dyDescent="0.2">
      <c r="A318" s="234"/>
      <c r="B318" s="234"/>
      <c r="C318" s="234"/>
      <c r="D318" s="234"/>
      <c r="E318" s="234"/>
      <c r="F318" s="234"/>
      <c r="G318" s="234"/>
      <c r="H318" s="234"/>
      <c r="I318" s="234"/>
      <c r="J318" s="234"/>
      <c r="K318" s="234"/>
      <c r="L318" s="234"/>
      <c r="M318" s="234"/>
      <c r="N318" s="234"/>
      <c r="O318" s="234"/>
      <c r="P318" s="234"/>
      <c r="Q318" s="234"/>
      <c r="R318" s="234"/>
      <c r="S318" s="234"/>
      <c r="T318" s="234"/>
      <c r="U318" s="234"/>
      <c r="V318" s="234"/>
      <c r="W318" s="234"/>
      <c r="X318" s="234"/>
      <c r="Y318" s="234"/>
      <c r="Z318" s="234"/>
      <c r="AA318" s="234"/>
      <c r="AB318" s="234"/>
      <c r="AC318" s="234"/>
      <c r="AD318" s="234"/>
      <c r="AE318" s="234"/>
      <c r="AF318" s="234"/>
      <c r="AG318" s="234"/>
      <c r="AH318" s="234"/>
      <c r="AI318" s="234"/>
      <c r="AJ318" s="234"/>
    </row>
    <row r="319" spans="1:36" ht="15.75" customHeight="1" x14ac:dyDescent="0.2">
      <c r="A319" s="234"/>
      <c r="B319" s="234"/>
      <c r="C319" s="234"/>
      <c r="D319" s="234"/>
      <c r="E319" s="234"/>
      <c r="F319" s="234"/>
      <c r="G319" s="234"/>
      <c r="H319" s="234"/>
      <c r="I319" s="234"/>
      <c r="J319" s="234"/>
      <c r="K319" s="234"/>
      <c r="L319" s="234"/>
      <c r="M319" s="234"/>
      <c r="N319" s="234"/>
      <c r="O319" s="234"/>
      <c r="P319" s="234"/>
      <c r="Q319" s="234"/>
      <c r="R319" s="234"/>
      <c r="S319" s="234"/>
      <c r="T319" s="234"/>
      <c r="U319" s="234"/>
      <c r="V319" s="234"/>
      <c r="W319" s="234"/>
      <c r="X319" s="234"/>
      <c r="Y319" s="234"/>
      <c r="Z319" s="234"/>
      <c r="AA319" s="234"/>
      <c r="AB319" s="234"/>
      <c r="AC319" s="234"/>
      <c r="AD319" s="234"/>
      <c r="AE319" s="234"/>
      <c r="AF319" s="234"/>
      <c r="AG319" s="234"/>
      <c r="AH319" s="234"/>
      <c r="AI319" s="234"/>
      <c r="AJ319" s="234"/>
    </row>
    <row r="320" spans="1:36" ht="15.75" customHeight="1" x14ac:dyDescent="0.2">
      <c r="A320" s="234"/>
      <c r="B320" s="234"/>
      <c r="C320" s="234"/>
      <c r="D320" s="234"/>
      <c r="E320" s="234"/>
      <c r="F320" s="234"/>
      <c r="G320" s="234"/>
      <c r="H320" s="234"/>
      <c r="I320" s="234"/>
      <c r="J320" s="234"/>
      <c r="K320" s="234"/>
      <c r="L320" s="234"/>
      <c r="M320" s="234"/>
      <c r="N320" s="234"/>
      <c r="O320" s="234"/>
      <c r="P320" s="234"/>
      <c r="Q320" s="234"/>
      <c r="R320" s="234"/>
      <c r="S320" s="234"/>
      <c r="T320" s="234"/>
      <c r="U320" s="234"/>
      <c r="V320" s="234"/>
      <c r="W320" s="234"/>
      <c r="X320" s="234"/>
      <c r="Y320" s="234"/>
      <c r="Z320" s="234"/>
      <c r="AA320" s="234"/>
      <c r="AB320" s="234"/>
      <c r="AC320" s="234"/>
      <c r="AD320" s="234"/>
      <c r="AE320" s="234"/>
      <c r="AF320" s="234"/>
      <c r="AG320" s="234"/>
      <c r="AH320" s="234"/>
      <c r="AI320" s="234"/>
      <c r="AJ320" s="234"/>
    </row>
    <row r="321" spans="1:36" ht="15.75" customHeight="1" x14ac:dyDescent="0.2">
      <c r="A321" s="234"/>
      <c r="B321" s="234"/>
      <c r="C321" s="234"/>
      <c r="D321" s="234"/>
      <c r="E321" s="234"/>
      <c r="F321" s="234"/>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row>
    <row r="322" spans="1:36" ht="15.75" customHeight="1" x14ac:dyDescent="0.2">
      <c r="A322" s="234"/>
      <c r="B322" s="234"/>
      <c r="C322" s="234"/>
      <c r="D322" s="234"/>
      <c r="E322" s="234"/>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row>
    <row r="323" spans="1:36" ht="15.75" customHeight="1" x14ac:dyDescent="0.2">
      <c r="A323" s="234"/>
      <c r="B323" s="234"/>
      <c r="C323" s="234"/>
      <c r="D323" s="234"/>
      <c r="E323" s="234"/>
      <c r="F323" s="234"/>
      <c r="G323" s="234"/>
      <c r="H323" s="234"/>
      <c r="I323" s="234"/>
      <c r="J323" s="234"/>
      <c r="K323" s="234"/>
      <c r="L323" s="234"/>
      <c r="M323" s="234"/>
      <c r="N323" s="234"/>
      <c r="O323" s="234"/>
      <c r="P323" s="234"/>
      <c r="Q323" s="234"/>
      <c r="R323" s="234"/>
      <c r="S323" s="234"/>
      <c r="T323" s="234"/>
      <c r="U323" s="234"/>
      <c r="V323" s="234"/>
      <c r="W323" s="234"/>
      <c r="X323" s="234"/>
      <c r="Y323" s="234"/>
      <c r="Z323" s="234"/>
      <c r="AA323" s="234"/>
      <c r="AB323" s="234"/>
      <c r="AC323" s="234"/>
      <c r="AD323" s="234"/>
      <c r="AE323" s="234"/>
      <c r="AF323" s="234"/>
      <c r="AG323" s="234"/>
      <c r="AH323" s="234"/>
      <c r="AI323" s="234"/>
      <c r="AJ323" s="234"/>
    </row>
    <row r="324" spans="1:36" ht="15.75" customHeight="1" x14ac:dyDescent="0.2">
      <c r="A324" s="234"/>
      <c r="B324" s="234"/>
      <c r="C324" s="234"/>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234"/>
    </row>
    <row r="325" spans="1:36" ht="15.75" customHeight="1" x14ac:dyDescent="0.2">
      <c r="A325" s="234"/>
      <c r="B325" s="234"/>
      <c r="C325" s="234"/>
      <c r="D325" s="234"/>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row>
    <row r="326" spans="1:36" ht="15.75" customHeight="1" x14ac:dyDescent="0.2">
      <c r="A326" s="234"/>
      <c r="B326" s="234"/>
      <c r="C326" s="234"/>
      <c r="D326" s="234"/>
      <c r="E326" s="234"/>
      <c r="F326" s="234"/>
      <c r="G326" s="234"/>
      <c r="H326" s="234"/>
      <c r="I326" s="234"/>
      <c r="J326" s="234"/>
      <c r="K326" s="234"/>
      <c r="L326" s="234"/>
      <c r="M326" s="234"/>
      <c r="N326" s="234"/>
      <c r="O326" s="234"/>
      <c r="P326" s="234"/>
      <c r="Q326" s="234"/>
      <c r="R326" s="234"/>
      <c r="S326" s="234"/>
      <c r="T326" s="234"/>
      <c r="U326" s="234"/>
      <c r="V326" s="234"/>
      <c r="W326" s="234"/>
      <c r="X326" s="234"/>
      <c r="Y326" s="234"/>
      <c r="Z326" s="234"/>
      <c r="AA326" s="234"/>
      <c r="AB326" s="234"/>
      <c r="AC326" s="234"/>
      <c r="AD326" s="234"/>
      <c r="AE326" s="234"/>
      <c r="AF326" s="234"/>
      <c r="AG326" s="234"/>
      <c r="AH326" s="234"/>
      <c r="AI326" s="234"/>
      <c r="AJ326" s="234"/>
    </row>
    <row r="327" spans="1:36" ht="15.75" customHeight="1" x14ac:dyDescent="0.2">
      <c r="A327" s="234"/>
      <c r="B327" s="234"/>
      <c r="C327" s="234"/>
      <c r="D327" s="234"/>
      <c r="E327" s="234"/>
      <c r="F327" s="234"/>
      <c r="G327" s="234"/>
      <c r="H327" s="234"/>
      <c r="I327" s="234"/>
      <c r="J327" s="234"/>
      <c r="K327" s="234"/>
      <c r="L327" s="234"/>
      <c r="M327" s="234"/>
      <c r="N327" s="234"/>
      <c r="O327" s="234"/>
      <c r="P327" s="234"/>
      <c r="Q327" s="234"/>
      <c r="R327" s="234"/>
      <c r="S327" s="234"/>
      <c r="T327" s="234"/>
      <c r="U327" s="234"/>
      <c r="V327" s="234"/>
      <c r="W327" s="234"/>
      <c r="X327" s="234"/>
      <c r="Y327" s="234"/>
      <c r="Z327" s="234"/>
      <c r="AA327" s="234"/>
      <c r="AB327" s="234"/>
      <c r="AC327" s="234"/>
      <c r="AD327" s="234"/>
      <c r="AE327" s="234"/>
      <c r="AF327" s="234"/>
      <c r="AG327" s="234"/>
      <c r="AH327" s="234"/>
      <c r="AI327" s="234"/>
      <c r="AJ327" s="234"/>
    </row>
    <row r="328" spans="1:36" ht="15.75" customHeight="1" x14ac:dyDescent="0.2">
      <c r="A328" s="234"/>
      <c r="B328" s="234"/>
      <c r="C328" s="234"/>
      <c r="D328" s="234"/>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c r="AE328" s="234"/>
      <c r="AF328" s="234"/>
      <c r="AG328" s="234"/>
      <c r="AH328" s="234"/>
      <c r="AI328" s="234"/>
      <c r="AJ328" s="234"/>
    </row>
    <row r="329" spans="1:36" ht="15.75" customHeight="1" x14ac:dyDescent="0.2">
      <c r="A329" s="234"/>
      <c r="B329" s="234"/>
      <c r="C329" s="234"/>
      <c r="D329" s="234"/>
      <c r="E329" s="234"/>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c r="AB329" s="234"/>
      <c r="AC329" s="234"/>
      <c r="AD329" s="234"/>
      <c r="AE329" s="234"/>
      <c r="AF329" s="234"/>
      <c r="AG329" s="234"/>
      <c r="AH329" s="234"/>
      <c r="AI329" s="234"/>
      <c r="AJ329" s="234"/>
    </row>
    <row r="330" spans="1:36" ht="15.75" customHeight="1" x14ac:dyDescent="0.2">
      <c r="A330" s="234"/>
      <c r="B330" s="234"/>
      <c r="C330" s="234"/>
      <c r="D330" s="234"/>
      <c r="E330" s="234"/>
      <c r="F330" s="234"/>
      <c r="G330" s="234"/>
      <c r="H330" s="234"/>
      <c r="I330" s="234"/>
      <c r="J330" s="234"/>
      <c r="K330" s="234"/>
      <c r="L330" s="234"/>
      <c r="M330" s="234"/>
      <c r="N330" s="234"/>
      <c r="O330" s="234"/>
      <c r="P330" s="234"/>
      <c r="Q330" s="234"/>
      <c r="R330" s="234"/>
      <c r="S330" s="234"/>
      <c r="T330" s="234"/>
      <c r="U330" s="234"/>
      <c r="V330" s="234"/>
      <c r="W330" s="234"/>
      <c r="X330" s="234"/>
      <c r="Y330" s="234"/>
      <c r="Z330" s="234"/>
      <c r="AA330" s="234"/>
      <c r="AB330" s="234"/>
      <c r="AC330" s="234"/>
      <c r="AD330" s="234"/>
      <c r="AE330" s="234"/>
      <c r="AF330" s="234"/>
      <c r="AG330" s="234"/>
      <c r="AH330" s="234"/>
      <c r="AI330" s="234"/>
      <c r="AJ330" s="234"/>
    </row>
    <row r="331" spans="1:36" ht="15.75" customHeight="1" x14ac:dyDescent="0.2">
      <c r="A331" s="234"/>
      <c r="B331" s="234"/>
      <c r="C331" s="234"/>
      <c r="D331" s="234"/>
      <c r="E331" s="234"/>
      <c r="F331" s="234"/>
      <c r="G331" s="234"/>
      <c r="H331" s="234"/>
      <c r="I331" s="234"/>
      <c r="J331" s="234"/>
      <c r="K331" s="234"/>
      <c r="L331" s="234"/>
      <c r="M331" s="234"/>
      <c r="N331" s="234"/>
      <c r="O331" s="234"/>
      <c r="P331" s="234"/>
      <c r="Q331" s="234"/>
      <c r="R331" s="234"/>
      <c r="S331" s="234"/>
      <c r="T331" s="234"/>
      <c r="U331" s="234"/>
      <c r="V331" s="234"/>
      <c r="W331" s="234"/>
      <c r="X331" s="234"/>
      <c r="Y331" s="234"/>
      <c r="Z331" s="234"/>
      <c r="AA331" s="234"/>
      <c r="AB331" s="234"/>
      <c r="AC331" s="234"/>
      <c r="AD331" s="234"/>
      <c r="AE331" s="234"/>
      <c r="AF331" s="234"/>
      <c r="AG331" s="234"/>
      <c r="AH331" s="234"/>
      <c r="AI331" s="234"/>
      <c r="AJ331" s="234"/>
    </row>
    <row r="332" spans="1:36" ht="15.75" customHeight="1" x14ac:dyDescent="0.2">
      <c r="A332" s="234"/>
      <c r="B332" s="234"/>
      <c r="C332" s="234"/>
      <c r="D332" s="234"/>
      <c r="E332" s="234"/>
      <c r="F332" s="234"/>
      <c r="G332" s="234"/>
      <c r="H332" s="234"/>
      <c r="I332" s="234"/>
      <c r="J332" s="234"/>
      <c r="K332" s="234"/>
      <c r="L332" s="234"/>
      <c r="M332" s="234"/>
      <c r="N332" s="234"/>
      <c r="O332" s="234"/>
      <c r="P332" s="234"/>
      <c r="Q332" s="234"/>
      <c r="R332" s="234"/>
      <c r="S332" s="234"/>
      <c r="T332" s="234"/>
      <c r="U332" s="234"/>
      <c r="V332" s="234"/>
      <c r="W332" s="234"/>
      <c r="X332" s="234"/>
      <c r="Y332" s="234"/>
      <c r="Z332" s="234"/>
      <c r="AA332" s="234"/>
      <c r="AB332" s="234"/>
      <c r="AC332" s="234"/>
      <c r="AD332" s="234"/>
      <c r="AE332" s="234"/>
      <c r="AF332" s="234"/>
      <c r="AG332" s="234"/>
      <c r="AH332" s="234"/>
      <c r="AI332" s="234"/>
      <c r="AJ332" s="234"/>
    </row>
    <row r="333" spans="1:36" ht="15.75" customHeight="1" x14ac:dyDescent="0.2">
      <c r="A333" s="234"/>
      <c r="B333" s="234"/>
      <c r="C333" s="234"/>
      <c r="D333" s="234"/>
      <c r="E333" s="234"/>
      <c r="F333" s="234"/>
      <c r="G333" s="234"/>
      <c r="H333" s="234"/>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row>
    <row r="334" spans="1:36" ht="15.75" customHeight="1" x14ac:dyDescent="0.2">
      <c r="A334" s="234"/>
      <c r="B334" s="234"/>
      <c r="C334" s="234"/>
      <c r="D334" s="234"/>
      <c r="E334" s="234"/>
      <c r="F334" s="234"/>
      <c r="G334" s="234"/>
      <c r="H334" s="234"/>
      <c r="I334" s="234"/>
      <c r="J334" s="234"/>
      <c r="K334" s="234"/>
      <c r="L334" s="234"/>
      <c r="M334" s="234"/>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row>
    <row r="335" spans="1:36" ht="15.75" customHeight="1" x14ac:dyDescent="0.2">
      <c r="A335" s="234"/>
      <c r="B335" s="234"/>
      <c r="C335" s="234"/>
      <c r="D335" s="234"/>
      <c r="E335" s="234"/>
      <c r="F335" s="234"/>
      <c r="G335" s="234"/>
      <c r="H335" s="234"/>
      <c r="I335" s="234"/>
      <c r="J335" s="234"/>
      <c r="K335" s="234"/>
      <c r="L335" s="234"/>
      <c r="M335" s="234"/>
      <c r="N335" s="234"/>
      <c r="O335" s="234"/>
      <c r="P335" s="234"/>
      <c r="Q335" s="234"/>
      <c r="R335" s="234"/>
      <c r="S335" s="234"/>
      <c r="T335" s="234"/>
      <c r="U335" s="234"/>
      <c r="V335" s="234"/>
      <c r="W335" s="234"/>
      <c r="X335" s="234"/>
      <c r="Y335" s="234"/>
      <c r="Z335" s="234"/>
      <c r="AA335" s="234"/>
      <c r="AB335" s="234"/>
      <c r="AC335" s="234"/>
      <c r="AD335" s="234"/>
      <c r="AE335" s="234"/>
      <c r="AF335" s="234"/>
      <c r="AG335" s="234"/>
      <c r="AH335" s="234"/>
      <c r="AI335" s="234"/>
      <c r="AJ335" s="234"/>
    </row>
    <row r="336" spans="1:36" ht="15.75" customHeight="1" x14ac:dyDescent="0.2">
      <c r="A336" s="234"/>
      <c r="B336" s="234"/>
      <c r="C336" s="234"/>
      <c r="D336" s="234"/>
      <c r="E336" s="234"/>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c r="AE336" s="234"/>
      <c r="AF336" s="234"/>
      <c r="AG336" s="234"/>
      <c r="AH336" s="234"/>
      <c r="AI336" s="234"/>
      <c r="AJ336" s="234"/>
    </row>
    <row r="337" spans="1:36" ht="15.75" customHeight="1" x14ac:dyDescent="0.2">
      <c r="A337" s="234"/>
      <c r="B337" s="234"/>
      <c r="C337" s="234"/>
      <c r="D337" s="234"/>
      <c r="E337" s="234"/>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c r="AE337" s="234"/>
      <c r="AF337" s="234"/>
      <c r="AG337" s="234"/>
      <c r="AH337" s="234"/>
      <c r="AI337" s="234"/>
      <c r="AJ337" s="234"/>
    </row>
    <row r="338" spans="1:36" ht="15.75" customHeight="1" x14ac:dyDescent="0.2">
      <c r="A338" s="234"/>
      <c r="B338" s="234"/>
      <c r="C338" s="234"/>
      <c r="D338" s="234"/>
      <c r="E338" s="234"/>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c r="AE338" s="234"/>
      <c r="AF338" s="234"/>
      <c r="AG338" s="234"/>
      <c r="AH338" s="234"/>
      <c r="AI338" s="234"/>
      <c r="AJ338" s="234"/>
    </row>
    <row r="339" spans="1:36" ht="15.75" customHeight="1" x14ac:dyDescent="0.2">
      <c r="A339" s="234"/>
      <c r="B339" s="234"/>
      <c r="C339" s="234"/>
      <c r="D339" s="234"/>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row>
    <row r="340" spans="1:36" ht="15.75" customHeight="1" x14ac:dyDescent="0.2">
      <c r="A340" s="234"/>
      <c r="B340" s="234"/>
      <c r="C340" s="234"/>
      <c r="D340" s="234"/>
      <c r="E340" s="234"/>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row>
    <row r="341" spans="1:36" ht="15.75" customHeight="1" x14ac:dyDescent="0.2">
      <c r="A341" s="234"/>
      <c r="B341" s="234"/>
      <c r="C341" s="234"/>
      <c r="D341" s="234"/>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row>
    <row r="342" spans="1:36" ht="15.75" customHeight="1" x14ac:dyDescent="0.2">
      <c r="A342" s="234"/>
      <c r="B342" s="234"/>
      <c r="C342" s="234"/>
      <c r="D342" s="234"/>
      <c r="E342" s="234"/>
      <c r="F342" s="234"/>
      <c r="G342" s="234"/>
      <c r="H342" s="234"/>
      <c r="I342" s="234"/>
      <c r="J342" s="234"/>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234"/>
      <c r="AH342" s="234"/>
      <c r="AI342" s="234"/>
      <c r="AJ342" s="234"/>
    </row>
    <row r="343" spans="1:36" ht="15.75" customHeight="1" x14ac:dyDescent="0.2">
      <c r="A343" s="234"/>
      <c r="B343" s="234"/>
      <c r="C343" s="234"/>
      <c r="D343" s="234"/>
      <c r="E343" s="234"/>
      <c r="F343" s="234"/>
      <c r="G343" s="234"/>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4"/>
      <c r="AJ343" s="234"/>
    </row>
    <row r="344" spans="1:36" ht="15.75" customHeight="1" x14ac:dyDescent="0.2">
      <c r="A344" s="234"/>
      <c r="B344" s="234"/>
      <c r="C344" s="234"/>
      <c r="D344" s="234"/>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row>
    <row r="345" spans="1:36" ht="15.75" customHeight="1" x14ac:dyDescent="0.2">
      <c r="A345" s="234"/>
      <c r="B345" s="234"/>
      <c r="C345" s="234"/>
      <c r="D345" s="234"/>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row>
    <row r="346" spans="1:36" ht="15.75" customHeight="1" x14ac:dyDescent="0.2">
      <c r="A346" s="234"/>
      <c r="B346" s="234"/>
      <c r="C346" s="234"/>
      <c r="D346" s="234"/>
      <c r="E346" s="234"/>
      <c r="F346" s="234"/>
      <c r="G346" s="234"/>
      <c r="H346" s="234"/>
      <c r="I346" s="234"/>
      <c r="J346" s="234"/>
      <c r="K346" s="234"/>
      <c r="L346" s="234"/>
      <c r="M346" s="234"/>
      <c r="N346" s="234"/>
      <c r="O346" s="234"/>
      <c r="P346" s="234"/>
      <c r="Q346" s="234"/>
      <c r="R346" s="234"/>
      <c r="S346" s="234"/>
      <c r="T346" s="234"/>
      <c r="U346" s="234"/>
      <c r="V346" s="234"/>
      <c r="W346" s="234"/>
      <c r="X346" s="234"/>
      <c r="Y346" s="234"/>
      <c r="Z346" s="234"/>
      <c r="AA346" s="234"/>
      <c r="AB346" s="234"/>
      <c r="AC346" s="234"/>
      <c r="AD346" s="234"/>
      <c r="AE346" s="234"/>
      <c r="AF346" s="234"/>
      <c r="AG346" s="234"/>
      <c r="AH346" s="234"/>
      <c r="AI346" s="234"/>
      <c r="AJ346" s="234"/>
    </row>
    <row r="347" spans="1:36" ht="15.75" customHeight="1" x14ac:dyDescent="0.2">
      <c r="A347" s="234"/>
      <c r="B347" s="234"/>
      <c r="C347" s="234"/>
      <c r="D347" s="234"/>
      <c r="E347" s="234"/>
      <c r="F347" s="234"/>
      <c r="G347" s="234"/>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c r="AE347" s="234"/>
      <c r="AF347" s="234"/>
      <c r="AG347" s="234"/>
      <c r="AH347" s="234"/>
      <c r="AI347" s="234"/>
      <c r="AJ347" s="234"/>
    </row>
    <row r="348" spans="1:36" ht="15.75" customHeight="1" x14ac:dyDescent="0.2">
      <c r="A348" s="234"/>
      <c r="B348" s="234"/>
      <c r="C348" s="234"/>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row>
    <row r="349" spans="1:36" ht="15.75" customHeight="1" x14ac:dyDescent="0.2">
      <c r="A349" s="234"/>
      <c r="B349" s="234"/>
      <c r="C349" s="234"/>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row>
    <row r="350" spans="1:36" ht="15.75" customHeight="1" x14ac:dyDescent="0.2">
      <c r="A350" s="234"/>
      <c r="B350" s="234"/>
      <c r="C350" s="234"/>
      <c r="D350" s="234"/>
      <c r="E350" s="234"/>
      <c r="F350" s="234"/>
      <c r="G350" s="234"/>
      <c r="H350" s="234"/>
      <c r="I350" s="234"/>
      <c r="J350" s="234"/>
      <c r="K350" s="234"/>
      <c r="L350" s="234"/>
      <c r="M350" s="234"/>
      <c r="N350" s="234"/>
      <c r="O350" s="234"/>
      <c r="P350" s="234"/>
      <c r="Q350" s="234"/>
      <c r="R350" s="234"/>
      <c r="S350" s="234"/>
      <c r="T350" s="234"/>
      <c r="U350" s="234"/>
      <c r="V350" s="234"/>
      <c r="W350" s="234"/>
      <c r="X350" s="234"/>
      <c r="Y350" s="234"/>
      <c r="Z350" s="234"/>
      <c r="AA350" s="234"/>
      <c r="AB350" s="234"/>
      <c r="AC350" s="234"/>
      <c r="AD350" s="234"/>
      <c r="AE350" s="234"/>
      <c r="AF350" s="234"/>
      <c r="AG350" s="234"/>
      <c r="AH350" s="234"/>
      <c r="AI350" s="234"/>
      <c r="AJ350" s="234"/>
    </row>
    <row r="351" spans="1:36" ht="15.75" customHeight="1" x14ac:dyDescent="0.2">
      <c r="A351" s="234"/>
      <c r="B351" s="234"/>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row>
    <row r="352" spans="1:36" ht="15.75" customHeight="1" x14ac:dyDescent="0.2">
      <c r="A352" s="234"/>
      <c r="B352" s="234"/>
      <c r="C352" s="234"/>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row>
    <row r="353" spans="1:36" ht="15.75" customHeight="1" x14ac:dyDescent="0.2">
      <c r="A353" s="234"/>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c r="AE353" s="234"/>
      <c r="AF353" s="234"/>
      <c r="AG353" s="234"/>
      <c r="AH353" s="234"/>
      <c r="AI353" s="234"/>
      <c r="AJ353" s="234"/>
    </row>
    <row r="354" spans="1:36" ht="15.75" customHeight="1" x14ac:dyDescent="0.2">
      <c r="A354" s="234"/>
      <c r="B354" s="234"/>
      <c r="C354" s="234"/>
      <c r="D354" s="234"/>
      <c r="E354" s="234"/>
      <c r="F354" s="234"/>
      <c r="G354" s="234"/>
      <c r="H354" s="234"/>
      <c r="I354" s="234"/>
      <c r="J354" s="234"/>
      <c r="K354" s="234"/>
      <c r="L354" s="234"/>
      <c r="M354" s="234"/>
      <c r="N354" s="234"/>
      <c r="O354" s="234"/>
      <c r="P354" s="234"/>
      <c r="Q354" s="234"/>
      <c r="R354" s="234"/>
      <c r="S354" s="234"/>
      <c r="T354" s="234"/>
      <c r="U354" s="234"/>
      <c r="V354" s="234"/>
      <c r="W354" s="234"/>
      <c r="X354" s="234"/>
      <c r="Y354" s="234"/>
      <c r="Z354" s="234"/>
      <c r="AA354" s="234"/>
      <c r="AB354" s="234"/>
      <c r="AC354" s="234"/>
      <c r="AD354" s="234"/>
      <c r="AE354" s="234"/>
      <c r="AF354" s="234"/>
      <c r="AG354" s="234"/>
      <c r="AH354" s="234"/>
      <c r="AI354" s="234"/>
      <c r="AJ354" s="234"/>
    </row>
    <row r="355" spans="1:36" ht="15.75" customHeight="1" x14ac:dyDescent="0.2">
      <c r="A355" s="234"/>
      <c r="B355" s="234"/>
      <c r="C355" s="234"/>
      <c r="D355" s="234"/>
      <c r="E355" s="234"/>
      <c r="F355" s="234"/>
      <c r="G355" s="234"/>
      <c r="H355" s="234"/>
      <c r="I355" s="234"/>
      <c r="J355" s="234"/>
      <c r="K355" s="234"/>
      <c r="L355" s="234"/>
      <c r="M355" s="234"/>
      <c r="N355" s="234"/>
      <c r="O355" s="234"/>
      <c r="P355" s="234"/>
      <c r="Q355" s="234"/>
      <c r="R355" s="234"/>
      <c r="S355" s="234"/>
      <c r="T355" s="234"/>
      <c r="U355" s="234"/>
      <c r="V355" s="234"/>
      <c r="W355" s="234"/>
      <c r="X355" s="234"/>
      <c r="Y355" s="234"/>
      <c r="Z355" s="234"/>
      <c r="AA355" s="234"/>
      <c r="AB355" s="234"/>
      <c r="AC355" s="234"/>
      <c r="AD355" s="234"/>
      <c r="AE355" s="234"/>
      <c r="AF355" s="234"/>
      <c r="AG355" s="234"/>
      <c r="AH355" s="234"/>
      <c r="AI355" s="234"/>
      <c r="AJ355" s="234"/>
    </row>
    <row r="356" spans="1:36" ht="15.75" customHeight="1" x14ac:dyDescent="0.2">
      <c r="A356" s="234"/>
      <c r="B356" s="234"/>
      <c r="C356" s="234"/>
      <c r="D356" s="234"/>
      <c r="E356" s="234"/>
      <c r="F356" s="234"/>
      <c r="G356" s="234"/>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c r="AG356" s="234"/>
      <c r="AH356" s="234"/>
      <c r="AI356" s="234"/>
      <c r="AJ356" s="234"/>
    </row>
    <row r="357" spans="1:36" ht="15.75" customHeight="1" x14ac:dyDescent="0.2">
      <c r="A357" s="234"/>
      <c r="B357" s="234"/>
      <c r="C357" s="234"/>
      <c r="D357" s="234"/>
      <c r="E357" s="234"/>
      <c r="F357" s="234"/>
      <c r="G357" s="234"/>
      <c r="H357" s="234"/>
      <c r="I357" s="234"/>
      <c r="J357" s="234"/>
      <c r="K357" s="234"/>
      <c r="L357" s="234"/>
      <c r="M357" s="234"/>
      <c r="N357" s="234"/>
      <c r="O357" s="234"/>
      <c r="P357" s="234"/>
      <c r="Q357" s="234"/>
      <c r="R357" s="234"/>
      <c r="S357" s="234"/>
      <c r="T357" s="234"/>
      <c r="U357" s="234"/>
      <c r="V357" s="234"/>
      <c r="W357" s="234"/>
      <c r="X357" s="234"/>
      <c r="Y357" s="234"/>
      <c r="Z357" s="234"/>
      <c r="AA357" s="234"/>
      <c r="AB357" s="234"/>
      <c r="AC357" s="234"/>
      <c r="AD357" s="234"/>
      <c r="AE357" s="234"/>
      <c r="AF357" s="234"/>
      <c r="AG357" s="234"/>
      <c r="AH357" s="234"/>
      <c r="AI357" s="234"/>
      <c r="AJ357" s="234"/>
    </row>
    <row r="358" spans="1:36" ht="15.75" customHeight="1" x14ac:dyDescent="0.2">
      <c r="A358" s="234"/>
      <c r="B358" s="234"/>
      <c r="C358" s="234"/>
      <c r="D358" s="234"/>
      <c r="E358" s="234"/>
      <c r="F358" s="234"/>
      <c r="G358" s="234"/>
      <c r="H358" s="234"/>
      <c r="I358" s="234"/>
      <c r="J358" s="234"/>
      <c r="K358" s="234"/>
      <c r="L358" s="234"/>
      <c r="M358" s="234"/>
      <c r="N358" s="234"/>
      <c r="O358" s="234"/>
      <c r="P358" s="234"/>
      <c r="Q358" s="234"/>
      <c r="R358" s="234"/>
      <c r="S358" s="234"/>
      <c r="T358" s="234"/>
      <c r="U358" s="234"/>
      <c r="V358" s="234"/>
      <c r="W358" s="234"/>
      <c r="X358" s="234"/>
      <c r="Y358" s="234"/>
      <c r="Z358" s="234"/>
      <c r="AA358" s="234"/>
      <c r="AB358" s="234"/>
      <c r="AC358" s="234"/>
      <c r="AD358" s="234"/>
      <c r="AE358" s="234"/>
      <c r="AF358" s="234"/>
      <c r="AG358" s="234"/>
      <c r="AH358" s="234"/>
      <c r="AI358" s="234"/>
      <c r="AJ358" s="234"/>
    </row>
    <row r="359" spans="1:36" ht="15.75" customHeight="1" x14ac:dyDescent="0.2">
      <c r="A359" s="234"/>
      <c r="B359" s="234"/>
      <c r="C359" s="234"/>
      <c r="D359" s="234"/>
      <c r="E359" s="234"/>
      <c r="F359" s="234"/>
      <c r="G359" s="234"/>
      <c r="H359" s="234"/>
      <c r="I359" s="234"/>
      <c r="J359" s="234"/>
      <c r="K359" s="234"/>
      <c r="L359" s="234"/>
      <c r="M359" s="234"/>
      <c r="N359" s="234"/>
      <c r="O359" s="234"/>
      <c r="P359" s="234"/>
      <c r="Q359" s="234"/>
      <c r="R359" s="234"/>
      <c r="S359" s="234"/>
      <c r="T359" s="234"/>
      <c r="U359" s="234"/>
      <c r="V359" s="234"/>
      <c r="W359" s="234"/>
      <c r="X359" s="234"/>
      <c r="Y359" s="234"/>
      <c r="Z359" s="234"/>
      <c r="AA359" s="234"/>
      <c r="AB359" s="234"/>
      <c r="AC359" s="234"/>
      <c r="AD359" s="234"/>
      <c r="AE359" s="234"/>
      <c r="AF359" s="234"/>
      <c r="AG359" s="234"/>
      <c r="AH359" s="234"/>
      <c r="AI359" s="234"/>
      <c r="AJ359" s="234"/>
    </row>
    <row r="360" spans="1:36" ht="15.75" customHeight="1" x14ac:dyDescent="0.2">
      <c r="A360" s="234"/>
      <c r="B360" s="234"/>
      <c r="C360" s="234"/>
      <c r="D360" s="234"/>
      <c r="E360" s="234"/>
      <c r="F360" s="234"/>
      <c r="G360" s="234"/>
      <c r="H360" s="234"/>
      <c r="I360" s="234"/>
      <c r="J360" s="234"/>
      <c r="K360" s="234"/>
      <c r="L360" s="234"/>
      <c r="M360" s="234"/>
      <c r="N360" s="234"/>
      <c r="O360" s="234"/>
      <c r="P360" s="234"/>
      <c r="Q360" s="234"/>
      <c r="R360" s="234"/>
      <c r="S360" s="234"/>
      <c r="T360" s="234"/>
      <c r="U360" s="234"/>
      <c r="V360" s="234"/>
      <c r="W360" s="234"/>
      <c r="X360" s="234"/>
      <c r="Y360" s="234"/>
      <c r="Z360" s="234"/>
      <c r="AA360" s="234"/>
      <c r="AB360" s="234"/>
      <c r="AC360" s="234"/>
      <c r="AD360" s="234"/>
      <c r="AE360" s="234"/>
      <c r="AF360" s="234"/>
      <c r="AG360" s="234"/>
      <c r="AH360" s="234"/>
      <c r="AI360" s="234"/>
      <c r="AJ360" s="234"/>
    </row>
    <row r="361" spans="1:36" ht="15.75" customHeight="1" x14ac:dyDescent="0.2">
      <c r="A361" s="234"/>
      <c r="B361" s="234"/>
      <c r="C361" s="234"/>
      <c r="D361" s="234"/>
      <c r="E361" s="234"/>
      <c r="F361" s="234"/>
      <c r="G361" s="234"/>
      <c r="H361" s="234"/>
      <c r="I361" s="234"/>
      <c r="J361" s="234"/>
      <c r="K361" s="234"/>
      <c r="L361" s="234"/>
      <c r="M361" s="234"/>
      <c r="N361" s="234"/>
      <c r="O361" s="234"/>
      <c r="P361" s="234"/>
      <c r="Q361" s="234"/>
      <c r="R361" s="234"/>
      <c r="S361" s="234"/>
      <c r="T361" s="234"/>
      <c r="U361" s="234"/>
      <c r="V361" s="234"/>
      <c r="W361" s="234"/>
      <c r="X361" s="234"/>
      <c r="Y361" s="234"/>
      <c r="Z361" s="234"/>
      <c r="AA361" s="234"/>
      <c r="AB361" s="234"/>
      <c r="AC361" s="234"/>
      <c r="AD361" s="234"/>
      <c r="AE361" s="234"/>
      <c r="AF361" s="234"/>
      <c r="AG361" s="234"/>
      <c r="AH361" s="234"/>
      <c r="AI361" s="234"/>
      <c r="AJ361" s="234"/>
    </row>
    <row r="362" spans="1:36" ht="15.75" customHeight="1" x14ac:dyDescent="0.2">
      <c r="A362" s="234"/>
      <c r="B362" s="234"/>
      <c r="C362" s="234"/>
      <c r="D362" s="234"/>
      <c r="E362" s="234"/>
      <c r="F362" s="234"/>
      <c r="G362" s="234"/>
      <c r="H362" s="234"/>
      <c r="I362" s="234"/>
      <c r="J362" s="234"/>
      <c r="K362" s="234"/>
      <c r="L362" s="234"/>
      <c r="M362" s="234"/>
      <c r="N362" s="234"/>
      <c r="O362" s="234"/>
      <c r="P362" s="234"/>
      <c r="Q362" s="234"/>
      <c r="R362" s="234"/>
      <c r="S362" s="234"/>
      <c r="T362" s="234"/>
      <c r="U362" s="234"/>
      <c r="V362" s="234"/>
      <c r="W362" s="234"/>
      <c r="X362" s="234"/>
      <c r="Y362" s="234"/>
      <c r="Z362" s="234"/>
      <c r="AA362" s="234"/>
      <c r="AB362" s="234"/>
      <c r="AC362" s="234"/>
      <c r="AD362" s="234"/>
      <c r="AE362" s="234"/>
      <c r="AF362" s="234"/>
      <c r="AG362" s="234"/>
      <c r="AH362" s="234"/>
      <c r="AI362" s="234"/>
      <c r="AJ362" s="234"/>
    </row>
    <row r="363" spans="1:36" ht="15.75" customHeight="1" x14ac:dyDescent="0.2">
      <c r="A363" s="234"/>
      <c r="B363" s="234"/>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4"/>
    </row>
    <row r="364" spans="1:36" ht="15.75" customHeight="1" x14ac:dyDescent="0.2">
      <c r="A364" s="234"/>
      <c r="B364" s="234"/>
      <c r="C364" s="234"/>
      <c r="D364" s="234"/>
      <c r="E364" s="234"/>
      <c r="F364" s="234"/>
      <c r="G364" s="234"/>
      <c r="H364" s="234"/>
      <c r="I364" s="234"/>
      <c r="J364" s="234"/>
      <c r="K364" s="234"/>
      <c r="L364" s="234"/>
      <c r="M364" s="234"/>
      <c r="N364" s="234"/>
      <c r="O364" s="234"/>
      <c r="P364" s="234"/>
      <c r="Q364" s="234"/>
      <c r="R364" s="234"/>
      <c r="S364" s="234"/>
      <c r="T364" s="234"/>
      <c r="U364" s="234"/>
      <c r="V364" s="234"/>
      <c r="W364" s="234"/>
      <c r="X364" s="234"/>
      <c r="Y364" s="234"/>
      <c r="Z364" s="234"/>
      <c r="AA364" s="234"/>
      <c r="AB364" s="234"/>
      <c r="AC364" s="234"/>
      <c r="AD364" s="234"/>
      <c r="AE364" s="234"/>
      <c r="AF364" s="234"/>
      <c r="AG364" s="234"/>
      <c r="AH364" s="234"/>
      <c r="AI364" s="234"/>
      <c r="AJ364" s="234"/>
    </row>
    <row r="365" spans="1:36" ht="15.75" customHeight="1" x14ac:dyDescent="0.2">
      <c r="A365" s="234"/>
      <c r="B365" s="234"/>
      <c r="C365" s="234"/>
      <c r="D365" s="234"/>
      <c r="E365" s="234"/>
      <c r="F365" s="234"/>
      <c r="G365" s="234"/>
      <c r="H365" s="234"/>
      <c r="I365" s="234"/>
      <c r="J365" s="234"/>
      <c r="K365" s="234"/>
      <c r="L365" s="234"/>
      <c r="M365" s="234"/>
      <c r="N365" s="234"/>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4"/>
    </row>
    <row r="366" spans="1:36" ht="15.75" customHeight="1" x14ac:dyDescent="0.2">
      <c r="A366" s="234"/>
      <c r="B366" s="234"/>
      <c r="C366" s="234"/>
      <c r="D366" s="234"/>
      <c r="E366" s="234"/>
      <c r="F366" s="234"/>
      <c r="G366" s="234"/>
      <c r="H366" s="234"/>
      <c r="I366" s="234"/>
      <c r="J366" s="234"/>
      <c r="K366" s="234"/>
      <c r="L366" s="234"/>
      <c r="M366" s="234"/>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row>
    <row r="367" spans="1:36" ht="15.75" customHeight="1" x14ac:dyDescent="0.2">
      <c r="A367" s="234"/>
      <c r="B367" s="234"/>
      <c r="C367" s="234"/>
      <c r="D367" s="234"/>
      <c r="E367" s="234"/>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row>
    <row r="368" spans="1:36" ht="15.75" customHeight="1" x14ac:dyDescent="0.2">
      <c r="A368" s="234"/>
      <c r="B368" s="234"/>
      <c r="C368" s="234"/>
      <c r="D368" s="234"/>
      <c r="E368" s="234"/>
      <c r="F368" s="234"/>
      <c r="G368" s="234"/>
      <c r="H368" s="234"/>
      <c r="I368" s="234"/>
      <c r="J368" s="234"/>
      <c r="K368" s="234"/>
      <c r="L368" s="234"/>
      <c r="M368" s="234"/>
      <c r="N368" s="234"/>
      <c r="O368" s="234"/>
      <c r="P368" s="234"/>
      <c r="Q368" s="234"/>
      <c r="R368" s="234"/>
      <c r="S368" s="234"/>
      <c r="T368" s="234"/>
      <c r="U368" s="234"/>
      <c r="V368" s="234"/>
      <c r="W368" s="234"/>
      <c r="X368" s="234"/>
      <c r="Y368" s="234"/>
      <c r="Z368" s="234"/>
      <c r="AA368" s="234"/>
      <c r="AB368" s="234"/>
      <c r="AC368" s="234"/>
      <c r="AD368" s="234"/>
      <c r="AE368" s="234"/>
      <c r="AF368" s="234"/>
      <c r="AG368" s="234"/>
      <c r="AH368" s="234"/>
      <c r="AI368" s="234"/>
      <c r="AJ368" s="234"/>
    </row>
    <row r="369" spans="1:36" ht="15.75" customHeight="1" x14ac:dyDescent="0.2">
      <c r="A369" s="234"/>
      <c r="B369" s="234"/>
      <c r="C369" s="234"/>
      <c r="D369" s="234"/>
      <c r="E369" s="2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row>
    <row r="370" spans="1:36" ht="15.75" customHeight="1" x14ac:dyDescent="0.2">
      <c r="A370" s="234"/>
      <c r="B370" s="234"/>
      <c r="C370" s="234"/>
      <c r="D370" s="234"/>
      <c r="E370" s="234"/>
      <c r="F370" s="234"/>
      <c r="G370" s="234"/>
      <c r="H370" s="234"/>
      <c r="I370" s="234"/>
      <c r="J370" s="234"/>
      <c r="K370" s="234"/>
      <c r="L370" s="234"/>
      <c r="M370" s="234"/>
      <c r="N370" s="234"/>
      <c r="O370" s="234"/>
      <c r="P370" s="234"/>
      <c r="Q370" s="234"/>
      <c r="R370" s="234"/>
      <c r="S370" s="234"/>
      <c r="T370" s="234"/>
      <c r="U370" s="234"/>
      <c r="V370" s="234"/>
      <c r="W370" s="234"/>
      <c r="X370" s="234"/>
      <c r="Y370" s="234"/>
      <c r="Z370" s="234"/>
      <c r="AA370" s="234"/>
      <c r="AB370" s="234"/>
      <c r="AC370" s="234"/>
      <c r="AD370" s="234"/>
      <c r="AE370" s="234"/>
      <c r="AF370" s="234"/>
      <c r="AG370" s="234"/>
      <c r="AH370" s="234"/>
      <c r="AI370" s="234"/>
      <c r="AJ370" s="234"/>
    </row>
    <row r="371" spans="1:36" ht="15.75" customHeight="1" x14ac:dyDescent="0.2">
      <c r="A371" s="234"/>
      <c r="B371" s="234"/>
      <c r="C371" s="234"/>
      <c r="D371" s="234"/>
      <c r="E371" s="234"/>
      <c r="F371" s="234"/>
      <c r="G371" s="234"/>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row>
    <row r="372" spans="1:36" ht="15.75" customHeight="1" x14ac:dyDescent="0.2">
      <c r="A372" s="234"/>
      <c r="B372" s="234"/>
      <c r="C372" s="234"/>
      <c r="D372" s="234"/>
      <c r="E372" s="234"/>
      <c r="F372" s="234"/>
      <c r="G372" s="234"/>
      <c r="H372" s="234"/>
      <c r="I372" s="234"/>
      <c r="J372" s="234"/>
      <c r="K372" s="234"/>
      <c r="L372" s="234"/>
      <c r="M372" s="234"/>
      <c r="N372" s="234"/>
      <c r="O372" s="234"/>
      <c r="P372" s="234"/>
      <c r="Q372" s="234"/>
      <c r="R372" s="234"/>
      <c r="S372" s="234"/>
      <c r="T372" s="234"/>
      <c r="U372" s="234"/>
      <c r="V372" s="234"/>
      <c r="W372" s="234"/>
      <c r="X372" s="234"/>
      <c r="Y372" s="234"/>
      <c r="Z372" s="234"/>
      <c r="AA372" s="234"/>
      <c r="AB372" s="234"/>
      <c r="AC372" s="234"/>
      <c r="AD372" s="234"/>
      <c r="AE372" s="234"/>
      <c r="AF372" s="234"/>
      <c r="AG372" s="234"/>
      <c r="AH372" s="234"/>
      <c r="AI372" s="234"/>
      <c r="AJ372" s="234"/>
    </row>
    <row r="373" spans="1:36" ht="15.75" customHeight="1" x14ac:dyDescent="0.2">
      <c r="A373" s="234"/>
      <c r="B373" s="234"/>
      <c r="C373" s="234"/>
      <c r="D373" s="234"/>
      <c r="E373" s="234"/>
      <c r="F373" s="234"/>
      <c r="G373" s="234"/>
      <c r="H373" s="234"/>
      <c r="I373" s="234"/>
      <c r="J373" s="234"/>
      <c r="K373" s="234"/>
      <c r="L373" s="234"/>
      <c r="M373" s="234"/>
      <c r="N373" s="234"/>
      <c r="O373" s="234"/>
      <c r="P373" s="234"/>
      <c r="Q373" s="234"/>
      <c r="R373" s="234"/>
      <c r="S373" s="234"/>
      <c r="T373" s="234"/>
      <c r="U373" s="234"/>
      <c r="V373" s="234"/>
      <c r="W373" s="234"/>
      <c r="X373" s="234"/>
      <c r="Y373" s="234"/>
      <c r="Z373" s="234"/>
      <c r="AA373" s="234"/>
      <c r="AB373" s="234"/>
      <c r="AC373" s="234"/>
      <c r="AD373" s="234"/>
      <c r="AE373" s="234"/>
      <c r="AF373" s="234"/>
      <c r="AG373" s="234"/>
      <c r="AH373" s="234"/>
      <c r="AI373" s="234"/>
      <c r="AJ373" s="234"/>
    </row>
    <row r="374" spans="1:36" ht="15.75" customHeight="1" x14ac:dyDescent="0.2">
      <c r="A374" s="234"/>
      <c r="B374" s="234"/>
      <c r="C374" s="234"/>
      <c r="D374" s="234"/>
      <c r="E374" s="234"/>
      <c r="F374" s="234"/>
      <c r="G374" s="234"/>
      <c r="H374" s="234"/>
      <c r="I374" s="234"/>
      <c r="J374" s="234"/>
      <c r="K374" s="234"/>
      <c r="L374" s="234"/>
      <c r="M374" s="234"/>
      <c r="N374" s="234"/>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234"/>
    </row>
    <row r="375" spans="1:36" ht="15.75" customHeight="1" x14ac:dyDescent="0.2">
      <c r="A375" s="234"/>
      <c r="B375" s="234"/>
      <c r="C375" s="234"/>
      <c r="D375" s="234"/>
      <c r="E375" s="234"/>
      <c r="F375" s="234"/>
      <c r="G375" s="234"/>
      <c r="H375" s="234"/>
      <c r="I375" s="234"/>
      <c r="J375" s="234"/>
      <c r="K375" s="234"/>
      <c r="L375" s="234"/>
      <c r="M375" s="234"/>
      <c r="N375" s="234"/>
      <c r="O375" s="234"/>
      <c r="P375" s="234"/>
      <c r="Q375" s="234"/>
      <c r="R375" s="234"/>
      <c r="S375" s="234"/>
      <c r="T375" s="234"/>
      <c r="U375" s="234"/>
      <c r="V375" s="234"/>
      <c r="W375" s="234"/>
      <c r="X375" s="234"/>
      <c r="Y375" s="234"/>
      <c r="Z375" s="234"/>
      <c r="AA375" s="234"/>
      <c r="AB375" s="234"/>
      <c r="AC375" s="234"/>
      <c r="AD375" s="234"/>
      <c r="AE375" s="234"/>
      <c r="AF375" s="234"/>
      <c r="AG375" s="234"/>
      <c r="AH375" s="234"/>
      <c r="AI375" s="234"/>
      <c r="AJ375" s="234"/>
    </row>
    <row r="376" spans="1:36" ht="15.75" customHeight="1" x14ac:dyDescent="0.2">
      <c r="A376" s="234"/>
      <c r="B376" s="234"/>
      <c r="C376" s="234"/>
      <c r="D376" s="234"/>
      <c r="E376" s="234"/>
      <c r="F376" s="234"/>
      <c r="G376" s="234"/>
      <c r="H376" s="234"/>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c r="AE376" s="234"/>
      <c r="AF376" s="234"/>
      <c r="AG376" s="234"/>
      <c r="AH376" s="234"/>
      <c r="AI376" s="234"/>
      <c r="AJ376" s="234"/>
    </row>
    <row r="377" spans="1:36" ht="15.75" customHeight="1" x14ac:dyDescent="0.2">
      <c r="A377" s="234"/>
      <c r="B377" s="234"/>
      <c r="C377" s="234"/>
      <c r="D377" s="234"/>
      <c r="E377" s="234"/>
      <c r="F377" s="234"/>
      <c r="G377" s="234"/>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4"/>
      <c r="AJ377" s="234"/>
    </row>
    <row r="378" spans="1:36" ht="15.75" customHeight="1" x14ac:dyDescent="0.2">
      <c r="A378" s="234"/>
      <c r="B378" s="234"/>
      <c r="C378" s="234"/>
      <c r="D378" s="234"/>
      <c r="E378" s="234"/>
      <c r="F378" s="234"/>
      <c r="G378" s="234"/>
      <c r="H378" s="234"/>
      <c r="I378" s="234"/>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row>
    <row r="379" spans="1:36" ht="15.75" customHeight="1" x14ac:dyDescent="0.2">
      <c r="A379" s="234"/>
      <c r="B379" s="234"/>
      <c r="C379" s="234"/>
      <c r="D379" s="234"/>
      <c r="E379" s="234"/>
      <c r="F379" s="234"/>
      <c r="G379" s="234"/>
      <c r="H379" s="234"/>
      <c r="I379" s="234"/>
      <c r="J379" s="234"/>
      <c r="K379" s="234"/>
      <c r="L379" s="234"/>
      <c r="M379" s="234"/>
      <c r="N379" s="234"/>
      <c r="O379" s="234"/>
      <c r="P379" s="234"/>
      <c r="Q379" s="234"/>
      <c r="R379" s="234"/>
      <c r="S379" s="234"/>
      <c r="T379" s="234"/>
      <c r="U379" s="234"/>
      <c r="V379" s="234"/>
      <c r="W379" s="234"/>
      <c r="X379" s="234"/>
      <c r="Y379" s="234"/>
      <c r="Z379" s="234"/>
      <c r="AA379" s="234"/>
      <c r="AB379" s="234"/>
      <c r="AC379" s="234"/>
      <c r="AD379" s="234"/>
      <c r="AE379" s="234"/>
      <c r="AF379" s="234"/>
      <c r="AG379" s="234"/>
      <c r="AH379" s="234"/>
      <c r="AI379" s="234"/>
      <c r="AJ379" s="234"/>
    </row>
    <row r="380" spans="1:36" ht="15.75" customHeight="1" x14ac:dyDescent="0.2">
      <c r="A380" s="234"/>
      <c r="B380" s="234"/>
      <c r="C380" s="234"/>
      <c r="D380" s="234"/>
      <c r="E380" s="234"/>
      <c r="F380" s="234"/>
      <c r="G380" s="234"/>
      <c r="H380" s="234"/>
      <c r="I380" s="234"/>
      <c r="J380" s="234"/>
      <c r="K380" s="234"/>
      <c r="L380" s="234"/>
      <c r="M380" s="234"/>
      <c r="N380" s="234"/>
      <c r="O380" s="234"/>
      <c r="P380" s="234"/>
      <c r="Q380" s="234"/>
      <c r="R380" s="234"/>
      <c r="S380" s="234"/>
      <c r="T380" s="234"/>
      <c r="U380" s="234"/>
      <c r="V380" s="234"/>
      <c r="W380" s="234"/>
      <c r="X380" s="234"/>
      <c r="Y380" s="234"/>
      <c r="Z380" s="234"/>
      <c r="AA380" s="234"/>
      <c r="AB380" s="234"/>
      <c r="AC380" s="234"/>
      <c r="AD380" s="234"/>
      <c r="AE380" s="234"/>
      <c r="AF380" s="234"/>
      <c r="AG380" s="234"/>
      <c r="AH380" s="234"/>
      <c r="AI380" s="234"/>
      <c r="AJ380" s="234"/>
    </row>
    <row r="381" spans="1:36" ht="15.75" customHeight="1" x14ac:dyDescent="0.2">
      <c r="A381" s="234"/>
      <c r="B381" s="234"/>
      <c r="C381" s="234"/>
      <c r="D381" s="234"/>
      <c r="E381" s="234"/>
      <c r="F381" s="234"/>
      <c r="G381" s="234"/>
      <c r="H381" s="234"/>
      <c r="I381" s="234"/>
      <c r="J381" s="234"/>
      <c r="K381" s="234"/>
      <c r="L381" s="234"/>
      <c r="M381" s="234"/>
      <c r="N381" s="234"/>
      <c r="O381" s="234"/>
      <c r="P381" s="234"/>
      <c r="Q381" s="234"/>
      <c r="R381" s="234"/>
      <c r="S381" s="234"/>
      <c r="T381" s="234"/>
      <c r="U381" s="234"/>
      <c r="V381" s="234"/>
      <c r="W381" s="234"/>
      <c r="X381" s="234"/>
      <c r="Y381" s="234"/>
      <c r="Z381" s="234"/>
      <c r="AA381" s="234"/>
      <c r="AB381" s="234"/>
      <c r="AC381" s="234"/>
      <c r="AD381" s="234"/>
      <c r="AE381" s="234"/>
      <c r="AF381" s="234"/>
      <c r="AG381" s="234"/>
      <c r="AH381" s="234"/>
      <c r="AI381" s="234"/>
      <c r="AJ381" s="234"/>
    </row>
    <row r="382" spans="1:36" ht="15.75" customHeight="1" x14ac:dyDescent="0.2">
      <c r="A382" s="234"/>
      <c r="B382" s="234"/>
      <c r="C382" s="234"/>
      <c r="D382" s="234"/>
      <c r="E382" s="234"/>
      <c r="F382" s="234"/>
      <c r="G382" s="234"/>
      <c r="H382" s="234"/>
      <c r="I382" s="234"/>
      <c r="J382" s="234"/>
      <c r="K382" s="234"/>
      <c r="L382" s="234"/>
      <c r="M382" s="234"/>
      <c r="N382" s="234"/>
      <c r="O382" s="234"/>
      <c r="P382" s="234"/>
      <c r="Q382" s="234"/>
      <c r="R382" s="234"/>
      <c r="S382" s="234"/>
      <c r="T382" s="234"/>
      <c r="U382" s="234"/>
      <c r="V382" s="234"/>
      <c r="W382" s="234"/>
      <c r="X382" s="234"/>
      <c r="Y382" s="234"/>
      <c r="Z382" s="234"/>
      <c r="AA382" s="234"/>
      <c r="AB382" s="234"/>
      <c r="AC382" s="234"/>
      <c r="AD382" s="234"/>
      <c r="AE382" s="234"/>
      <c r="AF382" s="234"/>
      <c r="AG382" s="234"/>
      <c r="AH382" s="234"/>
      <c r="AI382" s="234"/>
      <c r="AJ382" s="234"/>
    </row>
    <row r="383" spans="1:36" ht="15.75" customHeight="1" x14ac:dyDescent="0.2">
      <c r="A383" s="234"/>
      <c r="B383" s="234"/>
      <c r="C383" s="234"/>
      <c r="D383" s="234"/>
      <c r="E383" s="234"/>
      <c r="F383" s="234"/>
      <c r="G383" s="234"/>
      <c r="H383" s="234"/>
      <c r="I383" s="234"/>
      <c r="J383" s="234"/>
      <c r="K383" s="234"/>
      <c r="L383" s="234"/>
      <c r="M383" s="234"/>
      <c r="N383" s="234"/>
      <c r="O383" s="234"/>
      <c r="P383" s="234"/>
      <c r="Q383" s="234"/>
      <c r="R383" s="234"/>
      <c r="S383" s="234"/>
      <c r="T383" s="234"/>
      <c r="U383" s="234"/>
      <c r="V383" s="234"/>
      <c r="W383" s="234"/>
      <c r="X383" s="234"/>
      <c r="Y383" s="234"/>
      <c r="Z383" s="234"/>
      <c r="AA383" s="234"/>
      <c r="AB383" s="234"/>
      <c r="AC383" s="234"/>
      <c r="AD383" s="234"/>
      <c r="AE383" s="234"/>
      <c r="AF383" s="234"/>
      <c r="AG383" s="234"/>
      <c r="AH383" s="234"/>
      <c r="AI383" s="234"/>
      <c r="AJ383" s="234"/>
    </row>
    <row r="384" spans="1:36" ht="15.75" customHeight="1" x14ac:dyDescent="0.2">
      <c r="A384" s="234"/>
      <c r="B384" s="234"/>
      <c r="C384" s="234"/>
      <c r="D384" s="234"/>
      <c r="E384" s="234"/>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row>
    <row r="385" spans="1:36" ht="15.75" customHeight="1" x14ac:dyDescent="0.2">
      <c r="A385" s="234"/>
      <c r="B385" s="234"/>
      <c r="C385" s="234"/>
      <c r="D385" s="234"/>
      <c r="E385" s="234"/>
      <c r="F385" s="234"/>
      <c r="G385" s="234"/>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c r="AE385" s="234"/>
      <c r="AF385" s="234"/>
      <c r="AG385" s="234"/>
      <c r="AH385" s="234"/>
      <c r="AI385" s="234"/>
      <c r="AJ385" s="234"/>
    </row>
    <row r="386" spans="1:36" ht="15.75" customHeight="1" x14ac:dyDescent="0.2">
      <c r="A386" s="234"/>
      <c r="B386" s="234"/>
      <c r="C386" s="234"/>
      <c r="D386" s="234"/>
      <c r="E386" s="234"/>
      <c r="F386" s="234"/>
      <c r="G386" s="234"/>
      <c r="H386" s="234"/>
      <c r="I386" s="234"/>
      <c r="J386" s="234"/>
      <c r="K386" s="234"/>
      <c r="L386" s="234"/>
      <c r="M386" s="234"/>
      <c r="N386" s="234"/>
      <c r="O386" s="234"/>
      <c r="P386" s="234"/>
      <c r="Q386" s="234"/>
      <c r="R386" s="234"/>
      <c r="S386" s="234"/>
      <c r="T386" s="234"/>
      <c r="U386" s="234"/>
      <c r="V386" s="234"/>
      <c r="W386" s="234"/>
      <c r="X386" s="234"/>
      <c r="Y386" s="234"/>
      <c r="Z386" s="234"/>
      <c r="AA386" s="234"/>
      <c r="AB386" s="234"/>
      <c r="AC386" s="234"/>
      <c r="AD386" s="234"/>
      <c r="AE386" s="234"/>
      <c r="AF386" s="234"/>
      <c r="AG386" s="234"/>
      <c r="AH386" s="234"/>
      <c r="AI386" s="234"/>
      <c r="AJ386" s="234"/>
    </row>
    <row r="387" spans="1:36" ht="15.75" customHeight="1" x14ac:dyDescent="0.2">
      <c r="A387" s="234"/>
      <c r="B387" s="234"/>
      <c r="C387" s="234"/>
      <c r="D387" s="234"/>
      <c r="E387" s="234"/>
      <c r="F387" s="234"/>
      <c r="G387" s="234"/>
      <c r="H387" s="234"/>
      <c r="I387" s="234"/>
      <c r="J387" s="234"/>
      <c r="K387" s="234"/>
      <c r="L387" s="234"/>
      <c r="M387" s="234"/>
      <c r="N387" s="234"/>
      <c r="O387" s="234"/>
      <c r="P387" s="234"/>
      <c r="Q387" s="234"/>
      <c r="R387" s="234"/>
      <c r="S387" s="234"/>
      <c r="T387" s="234"/>
      <c r="U387" s="234"/>
      <c r="V387" s="234"/>
      <c r="W387" s="234"/>
      <c r="X387" s="234"/>
      <c r="Y387" s="234"/>
      <c r="Z387" s="234"/>
      <c r="AA387" s="234"/>
      <c r="AB387" s="234"/>
      <c r="AC387" s="234"/>
      <c r="AD387" s="234"/>
      <c r="AE387" s="234"/>
      <c r="AF387" s="234"/>
      <c r="AG387" s="234"/>
      <c r="AH387" s="234"/>
      <c r="AI387" s="234"/>
      <c r="AJ387" s="234"/>
    </row>
    <row r="388" spans="1:36" ht="15.75" customHeight="1" x14ac:dyDescent="0.2">
      <c r="A388" s="234"/>
      <c r="B388" s="234"/>
      <c r="C388" s="234"/>
      <c r="D388" s="234"/>
      <c r="E388" s="234"/>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234"/>
    </row>
    <row r="389" spans="1:36" ht="15.75" customHeight="1" x14ac:dyDescent="0.2">
      <c r="A389" s="234"/>
      <c r="B389" s="234"/>
      <c r="C389" s="234"/>
      <c r="D389" s="234"/>
      <c r="E389" s="234"/>
      <c r="F389" s="234"/>
      <c r="G389" s="234"/>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c r="AE389" s="234"/>
      <c r="AF389" s="234"/>
      <c r="AG389" s="234"/>
      <c r="AH389" s="234"/>
      <c r="AI389" s="234"/>
      <c r="AJ389" s="234"/>
    </row>
    <row r="390" spans="1:36" ht="15.75" customHeight="1" x14ac:dyDescent="0.2">
      <c r="A390" s="234"/>
      <c r="B390" s="234"/>
      <c r="C390" s="234"/>
      <c r="D390" s="234"/>
      <c r="E390" s="234"/>
      <c r="F390" s="234"/>
      <c r="G390" s="234"/>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c r="AE390" s="234"/>
      <c r="AF390" s="234"/>
      <c r="AG390" s="234"/>
      <c r="AH390" s="234"/>
      <c r="AI390" s="234"/>
      <c r="AJ390" s="234"/>
    </row>
    <row r="391" spans="1:36" ht="15.75" customHeight="1" x14ac:dyDescent="0.2">
      <c r="A391" s="234"/>
      <c r="B391" s="234"/>
      <c r="C391" s="234"/>
      <c r="D391" s="234"/>
      <c r="E391" s="234"/>
      <c r="F391" s="234"/>
      <c r="G391" s="234"/>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234"/>
    </row>
    <row r="392" spans="1:36" ht="15.75" customHeight="1" x14ac:dyDescent="0.2">
      <c r="A392" s="234"/>
      <c r="B392" s="234"/>
      <c r="C392" s="234"/>
      <c r="D392" s="234"/>
      <c r="E392" s="234"/>
      <c r="F392" s="234"/>
      <c r="G392" s="234"/>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row>
    <row r="393" spans="1:36" ht="15.75" customHeight="1" x14ac:dyDescent="0.2">
      <c r="A393" s="234"/>
      <c r="B393" s="234"/>
      <c r="C393" s="234"/>
      <c r="D393" s="234"/>
      <c r="E393" s="234"/>
      <c r="F393" s="234"/>
      <c r="G393" s="234"/>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c r="AE393" s="234"/>
      <c r="AF393" s="234"/>
      <c r="AG393" s="234"/>
      <c r="AH393" s="234"/>
      <c r="AI393" s="234"/>
      <c r="AJ393" s="234"/>
    </row>
    <row r="394" spans="1:36" ht="15.75" customHeight="1" x14ac:dyDescent="0.2">
      <c r="A394" s="234"/>
      <c r="B394" s="234"/>
      <c r="C394" s="234"/>
      <c r="D394" s="234"/>
      <c r="E394" s="234"/>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row>
    <row r="395" spans="1:36" ht="15.75" customHeight="1" x14ac:dyDescent="0.2">
      <c r="A395" s="234"/>
      <c r="B395" s="234"/>
      <c r="C395" s="234"/>
      <c r="D395" s="234"/>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4"/>
      <c r="AE395" s="234"/>
      <c r="AF395" s="234"/>
      <c r="AG395" s="234"/>
      <c r="AH395" s="234"/>
      <c r="AI395" s="234"/>
      <c r="AJ395" s="234"/>
    </row>
    <row r="396" spans="1:36" ht="15.75" customHeight="1" x14ac:dyDescent="0.2">
      <c r="A396" s="234"/>
      <c r="B396" s="234"/>
      <c r="C396" s="234"/>
      <c r="D396" s="234"/>
      <c r="E396" s="234"/>
      <c r="F396" s="234"/>
      <c r="G396" s="234"/>
      <c r="H396" s="234"/>
      <c r="I396" s="234"/>
      <c r="J396" s="234"/>
      <c r="K396" s="234"/>
      <c r="L396" s="234"/>
      <c r="M396" s="234"/>
      <c r="N396" s="234"/>
      <c r="O396" s="234"/>
      <c r="P396" s="234"/>
      <c r="Q396" s="234"/>
      <c r="R396" s="234"/>
      <c r="S396" s="234"/>
      <c r="T396" s="234"/>
      <c r="U396" s="234"/>
      <c r="V396" s="234"/>
      <c r="W396" s="234"/>
      <c r="X396" s="234"/>
      <c r="Y396" s="234"/>
      <c r="Z396" s="234"/>
      <c r="AA396" s="234"/>
      <c r="AB396" s="234"/>
      <c r="AC396" s="234"/>
      <c r="AD396" s="234"/>
      <c r="AE396" s="234"/>
      <c r="AF396" s="234"/>
      <c r="AG396" s="234"/>
      <c r="AH396" s="234"/>
      <c r="AI396" s="234"/>
      <c r="AJ396" s="234"/>
    </row>
    <row r="397" spans="1:36" ht="15.75" customHeight="1" x14ac:dyDescent="0.2">
      <c r="A397" s="234"/>
      <c r="B397" s="234"/>
      <c r="C397" s="234"/>
      <c r="D397" s="234"/>
      <c r="E397" s="234"/>
      <c r="F397" s="234"/>
      <c r="G397" s="234"/>
      <c r="H397" s="234"/>
      <c r="I397" s="234"/>
      <c r="J397" s="234"/>
      <c r="K397" s="234"/>
      <c r="L397" s="234"/>
      <c r="M397" s="234"/>
      <c r="N397" s="234"/>
      <c r="O397" s="234"/>
      <c r="P397" s="234"/>
      <c r="Q397" s="234"/>
      <c r="R397" s="234"/>
      <c r="S397" s="234"/>
      <c r="T397" s="234"/>
      <c r="U397" s="234"/>
      <c r="V397" s="234"/>
      <c r="W397" s="234"/>
      <c r="X397" s="234"/>
      <c r="Y397" s="234"/>
      <c r="Z397" s="234"/>
      <c r="AA397" s="234"/>
      <c r="AB397" s="234"/>
      <c r="AC397" s="234"/>
      <c r="AD397" s="234"/>
      <c r="AE397" s="234"/>
      <c r="AF397" s="234"/>
      <c r="AG397" s="234"/>
      <c r="AH397" s="234"/>
      <c r="AI397" s="234"/>
      <c r="AJ397" s="234"/>
    </row>
    <row r="398" spans="1:36" ht="15.75" customHeight="1" x14ac:dyDescent="0.2">
      <c r="A398" s="234"/>
      <c r="B398" s="234"/>
      <c r="C398" s="234"/>
      <c r="D398" s="234"/>
      <c r="E398" s="234"/>
      <c r="F398" s="234"/>
      <c r="G398" s="234"/>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row>
    <row r="399" spans="1:36" ht="15.75" customHeight="1" x14ac:dyDescent="0.2">
      <c r="A399" s="234"/>
      <c r="B399" s="234"/>
      <c r="C399" s="234"/>
      <c r="D399" s="234"/>
      <c r="E399" s="234"/>
      <c r="F399" s="234"/>
      <c r="G399" s="234"/>
      <c r="H399" s="234"/>
      <c r="I399" s="234"/>
      <c r="J399" s="234"/>
      <c r="K399" s="234"/>
      <c r="L399" s="234"/>
      <c r="M399" s="234"/>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row>
    <row r="400" spans="1:36" ht="15.75" customHeight="1" x14ac:dyDescent="0.2">
      <c r="A400" s="234"/>
      <c r="B400" s="234"/>
      <c r="C400" s="234"/>
      <c r="D400" s="234"/>
      <c r="E400" s="234"/>
      <c r="F400" s="234"/>
      <c r="G400" s="234"/>
      <c r="H400" s="234"/>
      <c r="I400" s="234"/>
      <c r="J400" s="234"/>
      <c r="K400" s="234"/>
      <c r="L400" s="234"/>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row>
    <row r="401" spans="1:36" ht="15.75" customHeight="1" x14ac:dyDescent="0.2">
      <c r="A401" s="234"/>
      <c r="B401" s="234"/>
      <c r="C401" s="234"/>
      <c r="D401" s="234"/>
      <c r="E401" s="234"/>
      <c r="F401" s="234"/>
      <c r="G401" s="234"/>
      <c r="H401" s="234"/>
      <c r="I401" s="234"/>
      <c r="J401" s="234"/>
      <c r="K401" s="234"/>
      <c r="L401" s="234"/>
      <c r="M401" s="234"/>
      <c r="N401" s="234"/>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row>
    <row r="402" spans="1:36" ht="15.75" customHeight="1" x14ac:dyDescent="0.2">
      <c r="A402" s="234"/>
      <c r="B402" s="234"/>
      <c r="C402" s="234"/>
      <c r="D402" s="234"/>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row>
    <row r="403" spans="1:36" ht="15.75" customHeight="1" x14ac:dyDescent="0.2">
      <c r="A403" s="234"/>
      <c r="B403" s="234"/>
      <c r="C403" s="234"/>
      <c r="D403" s="234"/>
      <c r="E403" s="234"/>
      <c r="F403" s="234"/>
      <c r="G403" s="234"/>
      <c r="H403" s="234"/>
      <c r="I403" s="234"/>
      <c r="J403" s="234"/>
      <c r="K403" s="234"/>
      <c r="L403" s="234"/>
      <c r="M403" s="234"/>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row>
    <row r="404" spans="1:36" ht="15.75" customHeight="1" x14ac:dyDescent="0.2">
      <c r="A404" s="234"/>
      <c r="B404" s="234"/>
      <c r="C404" s="234"/>
      <c r="D404" s="234"/>
      <c r="E404" s="234"/>
      <c r="F404" s="234"/>
      <c r="G404" s="234"/>
      <c r="H404" s="234"/>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row>
    <row r="405" spans="1:36" ht="15.75" customHeight="1" x14ac:dyDescent="0.2">
      <c r="A405" s="234"/>
      <c r="B405" s="234"/>
      <c r="C405" s="234"/>
      <c r="D405" s="234"/>
      <c r="E405" s="234"/>
      <c r="F405" s="234"/>
      <c r="G405" s="234"/>
      <c r="H405" s="234"/>
      <c r="I405" s="234"/>
      <c r="J405" s="234"/>
      <c r="K405" s="234"/>
      <c r="L405" s="234"/>
      <c r="M405" s="234"/>
      <c r="N405" s="234"/>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4"/>
    </row>
    <row r="406" spans="1:36" ht="15.75" customHeight="1" x14ac:dyDescent="0.2">
      <c r="A406" s="234"/>
      <c r="B406" s="234"/>
      <c r="C406" s="234"/>
      <c r="D406" s="234"/>
      <c r="E406" s="234"/>
      <c r="F406" s="234"/>
      <c r="G406" s="234"/>
      <c r="H406" s="234"/>
      <c r="I406" s="234"/>
      <c r="J406" s="234"/>
      <c r="K406" s="234"/>
      <c r="L406" s="234"/>
      <c r="M406" s="234"/>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4"/>
    </row>
    <row r="407" spans="1:36" ht="15.75" customHeight="1" x14ac:dyDescent="0.2">
      <c r="A407" s="234"/>
      <c r="B407" s="234"/>
      <c r="C407" s="234"/>
      <c r="D407" s="234"/>
      <c r="E407" s="234"/>
      <c r="F407" s="234"/>
      <c r="G407" s="234"/>
      <c r="H407" s="234"/>
      <c r="I407" s="234"/>
      <c r="J407" s="234"/>
      <c r="K407" s="234"/>
      <c r="L407" s="234"/>
      <c r="M407" s="234"/>
      <c r="N407" s="234"/>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4"/>
    </row>
    <row r="408" spans="1:36" ht="15.75" customHeight="1" x14ac:dyDescent="0.2">
      <c r="A408" s="234"/>
      <c r="B408" s="234"/>
      <c r="C408" s="234"/>
      <c r="D408" s="234"/>
      <c r="E408" s="234"/>
      <c r="F408" s="234"/>
      <c r="G408" s="234"/>
      <c r="H408" s="234"/>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4"/>
    </row>
    <row r="409" spans="1:36" ht="15.75" customHeight="1" x14ac:dyDescent="0.2">
      <c r="A409" s="234"/>
      <c r="B409" s="234"/>
      <c r="C409" s="234"/>
      <c r="D409" s="234"/>
      <c r="E409" s="234"/>
      <c r="F409" s="234"/>
      <c r="G409" s="234"/>
      <c r="H409" s="234"/>
      <c r="I409" s="234"/>
      <c r="J409" s="234"/>
      <c r="K409" s="234"/>
      <c r="L409" s="234"/>
      <c r="M409" s="234"/>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row>
    <row r="410" spans="1:36" ht="15.75" customHeight="1" x14ac:dyDescent="0.2">
      <c r="A410" s="234"/>
      <c r="B410" s="234"/>
      <c r="C410" s="234"/>
      <c r="D410" s="234"/>
      <c r="E410" s="234"/>
      <c r="F410" s="234"/>
      <c r="G410" s="234"/>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4"/>
    </row>
    <row r="411" spans="1:36" ht="15.75" customHeight="1" x14ac:dyDescent="0.2">
      <c r="A411" s="234"/>
      <c r="B411" s="234"/>
      <c r="C411" s="234"/>
      <c r="D411" s="234"/>
      <c r="E411" s="234"/>
      <c r="F411" s="234"/>
      <c r="G411" s="234"/>
      <c r="H411" s="234"/>
      <c r="I411" s="234"/>
      <c r="J411" s="234"/>
      <c r="K411" s="234"/>
      <c r="L411" s="234"/>
      <c r="M411" s="234"/>
      <c r="N411" s="234"/>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4"/>
    </row>
    <row r="412" spans="1:36" ht="15.75" customHeight="1" x14ac:dyDescent="0.2">
      <c r="A412" s="234"/>
      <c r="B412" s="234"/>
      <c r="C412" s="234"/>
      <c r="D412" s="234"/>
      <c r="E412" s="234"/>
      <c r="F412" s="234"/>
      <c r="G412" s="234"/>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row>
    <row r="413" spans="1:36" ht="15.75" customHeight="1" x14ac:dyDescent="0.2">
      <c r="A413" s="234"/>
      <c r="B413" s="234"/>
      <c r="C413" s="234"/>
      <c r="D413" s="234"/>
      <c r="E413" s="234"/>
      <c r="F413" s="234"/>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c r="AG413" s="234"/>
      <c r="AH413" s="234"/>
      <c r="AI413" s="234"/>
      <c r="AJ413" s="234"/>
    </row>
    <row r="414" spans="1:36" ht="15.75" customHeight="1" x14ac:dyDescent="0.2">
      <c r="A414" s="234"/>
      <c r="B414" s="234"/>
      <c r="C414" s="234"/>
      <c r="D414" s="234"/>
      <c r="E414" s="234"/>
      <c r="F414" s="234"/>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c r="AE414" s="234"/>
      <c r="AF414" s="234"/>
      <c r="AG414" s="234"/>
      <c r="AH414" s="234"/>
      <c r="AI414" s="234"/>
      <c r="AJ414" s="234"/>
    </row>
    <row r="415" spans="1:36" ht="15.75" customHeight="1" x14ac:dyDescent="0.2">
      <c r="A415" s="234"/>
      <c r="B415" s="234"/>
      <c r="C415" s="234"/>
      <c r="D415" s="234"/>
      <c r="E415" s="234"/>
      <c r="F415" s="234"/>
      <c r="G415" s="234"/>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c r="AD415" s="234"/>
      <c r="AE415" s="234"/>
      <c r="AF415" s="234"/>
      <c r="AG415" s="234"/>
      <c r="AH415" s="234"/>
      <c r="AI415" s="234"/>
      <c r="AJ415" s="234"/>
    </row>
    <row r="416" spans="1:36" ht="15.75" customHeight="1" x14ac:dyDescent="0.2">
      <c r="A416" s="234"/>
      <c r="B416" s="234"/>
      <c r="C416" s="234"/>
      <c r="D416" s="234"/>
      <c r="E416" s="234"/>
      <c r="F416" s="234"/>
      <c r="G416" s="234"/>
      <c r="H416" s="234"/>
      <c r="I416" s="234"/>
      <c r="J416" s="234"/>
      <c r="K416" s="234"/>
      <c r="L416" s="234"/>
      <c r="M416" s="234"/>
      <c r="N416" s="234"/>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row>
    <row r="417" spans="1:36" ht="15.75" customHeight="1" x14ac:dyDescent="0.2">
      <c r="A417" s="234"/>
      <c r="B417" s="234"/>
      <c r="C417" s="234"/>
      <c r="D417" s="234"/>
      <c r="E417" s="234"/>
      <c r="F417" s="234"/>
      <c r="G417" s="234"/>
      <c r="H417" s="234"/>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row>
    <row r="418" spans="1:36" ht="15.75" customHeight="1" x14ac:dyDescent="0.2">
      <c r="A418" s="234"/>
      <c r="B418" s="234"/>
      <c r="C418" s="234"/>
      <c r="D418" s="234"/>
      <c r="E418" s="234"/>
      <c r="F418" s="234"/>
      <c r="G418" s="234"/>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row>
    <row r="419" spans="1:36" ht="15.75" customHeight="1" x14ac:dyDescent="0.2">
      <c r="A419" s="234"/>
      <c r="B419" s="234"/>
      <c r="C419" s="234"/>
      <c r="D419" s="234"/>
      <c r="E419" s="234"/>
      <c r="F419" s="234"/>
      <c r="G419" s="234"/>
      <c r="H419" s="234"/>
      <c r="I419" s="234"/>
      <c r="J419" s="234"/>
      <c r="K419" s="234"/>
      <c r="L419" s="234"/>
      <c r="M419" s="234"/>
      <c r="N419" s="234"/>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4"/>
    </row>
    <row r="420" spans="1:36" ht="15.75" customHeight="1" x14ac:dyDescent="0.2">
      <c r="A420" s="234"/>
      <c r="B420" s="234"/>
      <c r="C420" s="234"/>
      <c r="D420" s="234"/>
      <c r="E420" s="234"/>
      <c r="F420" s="234"/>
      <c r="G420" s="234"/>
      <c r="H420" s="234"/>
      <c r="I420" s="234"/>
      <c r="J420" s="234"/>
      <c r="K420" s="234"/>
      <c r="L420" s="234"/>
      <c r="M420" s="234"/>
      <c r="N420" s="234"/>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4"/>
    </row>
    <row r="421" spans="1:36" ht="15.75" customHeight="1" x14ac:dyDescent="0.2">
      <c r="A421" s="234"/>
      <c r="B421" s="234"/>
      <c r="C421" s="234"/>
      <c r="D421" s="234"/>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row>
    <row r="422" spans="1:36" ht="15.75" customHeight="1" x14ac:dyDescent="0.2">
      <c r="A422" s="234"/>
      <c r="B422" s="234"/>
      <c r="C422" s="234"/>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4"/>
    </row>
    <row r="423" spans="1:36" ht="15.75" customHeight="1" x14ac:dyDescent="0.2">
      <c r="A423" s="234"/>
      <c r="B423" s="234"/>
      <c r="C423" s="234"/>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row>
    <row r="424" spans="1:36" ht="15.75" customHeight="1" x14ac:dyDescent="0.2">
      <c r="A424" s="234"/>
      <c r="B424" s="234"/>
      <c r="C424" s="234"/>
      <c r="D424" s="234"/>
      <c r="E424" s="234"/>
      <c r="F424" s="234"/>
      <c r="G424" s="234"/>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row>
    <row r="425" spans="1:36" ht="15.75" customHeight="1" x14ac:dyDescent="0.2">
      <c r="A425" s="234"/>
      <c r="B425" s="234"/>
      <c r="C425" s="234"/>
      <c r="D425" s="234"/>
      <c r="E425" s="234"/>
      <c r="F425" s="234"/>
      <c r="G425" s="234"/>
      <c r="H425" s="234"/>
      <c r="I425" s="234"/>
      <c r="J425" s="234"/>
      <c r="K425" s="234"/>
      <c r="L425" s="234"/>
      <c r="M425" s="234"/>
      <c r="N425" s="234"/>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4"/>
    </row>
    <row r="426" spans="1:36" ht="15.75" customHeight="1" x14ac:dyDescent="0.2">
      <c r="A426" s="234"/>
      <c r="B426" s="234"/>
      <c r="C426" s="234"/>
      <c r="D426" s="234"/>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row>
    <row r="427" spans="1:36" ht="15.75" customHeight="1" x14ac:dyDescent="0.2">
      <c r="A427" s="234"/>
      <c r="B427" s="234"/>
      <c r="C427" s="234"/>
      <c r="D427" s="234"/>
      <c r="E427" s="234"/>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row>
    <row r="428" spans="1:36" ht="15.75" customHeight="1" x14ac:dyDescent="0.2">
      <c r="A428" s="234"/>
      <c r="B428" s="234"/>
      <c r="C428" s="234"/>
      <c r="D428" s="234"/>
      <c r="E428" s="234"/>
      <c r="F428" s="234"/>
      <c r="G428" s="234"/>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row>
    <row r="429" spans="1:36" ht="15.75" customHeight="1" x14ac:dyDescent="0.2">
      <c r="A429" s="234"/>
      <c r="B429" s="234"/>
      <c r="C429" s="234"/>
      <c r="D429" s="234"/>
      <c r="E429" s="234"/>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row>
    <row r="430" spans="1:36" ht="15.75" customHeight="1" x14ac:dyDescent="0.2">
      <c r="A430" s="234"/>
      <c r="B430" s="234"/>
      <c r="C430" s="234"/>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row>
    <row r="431" spans="1:36" ht="15.75" customHeight="1" x14ac:dyDescent="0.2">
      <c r="A431" s="234"/>
      <c r="B431" s="234"/>
      <c r="C431" s="234"/>
      <c r="D431" s="234"/>
      <c r="E431" s="234"/>
      <c r="F431" s="234"/>
      <c r="G431" s="234"/>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row>
    <row r="432" spans="1:36" ht="15.75" customHeight="1" x14ac:dyDescent="0.2">
      <c r="A432" s="234"/>
      <c r="B432" s="234"/>
      <c r="C432" s="234"/>
      <c r="D432" s="234"/>
      <c r="E432" s="234"/>
      <c r="F432" s="234"/>
      <c r="G432" s="234"/>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row>
    <row r="433" spans="1:36" ht="15.75" customHeight="1" x14ac:dyDescent="0.2">
      <c r="A433" s="234"/>
      <c r="B433" s="234"/>
      <c r="C433" s="234"/>
      <c r="D433" s="234"/>
      <c r="E433" s="234"/>
      <c r="F433" s="234"/>
      <c r="G433" s="234"/>
      <c r="H433" s="234"/>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row>
    <row r="434" spans="1:36" ht="15.75" customHeight="1" x14ac:dyDescent="0.2">
      <c r="A434" s="234"/>
      <c r="B434" s="234"/>
      <c r="C434" s="234"/>
      <c r="D434" s="234"/>
      <c r="E434" s="234"/>
      <c r="F434" s="234"/>
      <c r="G434" s="234"/>
      <c r="H434" s="234"/>
      <c r="I434" s="234"/>
      <c r="J434" s="234"/>
      <c r="K434" s="234"/>
      <c r="L434" s="234"/>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row>
    <row r="435" spans="1:36" ht="15.75" customHeight="1" x14ac:dyDescent="0.2">
      <c r="A435" s="234"/>
      <c r="B435" s="234"/>
      <c r="C435" s="234"/>
      <c r="D435" s="234"/>
      <c r="E435" s="234"/>
      <c r="F435" s="234"/>
      <c r="G435" s="234"/>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row>
    <row r="436" spans="1:36" ht="15.75" customHeight="1" x14ac:dyDescent="0.2">
      <c r="A436" s="234"/>
      <c r="B436" s="234"/>
      <c r="C436" s="234"/>
      <c r="D436" s="234"/>
      <c r="E436" s="234"/>
      <c r="F436" s="234"/>
      <c r="G436" s="234"/>
      <c r="H436" s="234"/>
      <c r="I436" s="234"/>
      <c r="J436" s="234"/>
      <c r="K436" s="234"/>
      <c r="L436" s="234"/>
      <c r="M436" s="234"/>
      <c r="N436" s="234"/>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c r="AJ436" s="234"/>
    </row>
    <row r="437" spans="1:36" ht="15.75" customHeight="1" x14ac:dyDescent="0.2">
      <c r="A437" s="234"/>
      <c r="B437" s="234"/>
      <c r="C437" s="234"/>
      <c r="D437" s="234"/>
      <c r="E437" s="234"/>
      <c r="F437" s="234"/>
      <c r="G437" s="234"/>
      <c r="H437" s="234"/>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c r="AJ437" s="234"/>
    </row>
    <row r="438" spans="1:36" ht="15.75" customHeight="1" x14ac:dyDescent="0.2">
      <c r="A438" s="234"/>
      <c r="B438" s="234"/>
      <c r="C438" s="234"/>
      <c r="D438" s="234"/>
      <c r="E438" s="234"/>
      <c r="F438" s="234"/>
      <c r="G438" s="234"/>
      <c r="H438" s="234"/>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row>
    <row r="439" spans="1:36" ht="15.75" customHeight="1" x14ac:dyDescent="0.2">
      <c r="A439" s="234"/>
      <c r="B439" s="234"/>
      <c r="C439" s="234"/>
      <c r="D439" s="234"/>
      <c r="E439" s="234"/>
      <c r="F439" s="234"/>
      <c r="G439" s="234"/>
      <c r="H439" s="234"/>
      <c r="I439" s="234"/>
      <c r="J439" s="234"/>
      <c r="K439" s="234"/>
      <c r="L439" s="234"/>
      <c r="M439" s="234"/>
      <c r="N439" s="234"/>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c r="AJ439" s="234"/>
    </row>
    <row r="440" spans="1:36" ht="15.75" customHeight="1" x14ac:dyDescent="0.2">
      <c r="A440" s="234"/>
      <c r="B440" s="234"/>
      <c r="C440" s="234"/>
      <c r="D440" s="234"/>
      <c r="E440" s="234"/>
      <c r="F440" s="234"/>
      <c r="G440" s="234"/>
      <c r="H440" s="234"/>
      <c r="I440" s="234"/>
      <c r="J440" s="234"/>
      <c r="K440" s="234"/>
      <c r="L440" s="234"/>
      <c r="M440" s="234"/>
      <c r="N440" s="234"/>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c r="AJ440" s="234"/>
    </row>
    <row r="441" spans="1:36" ht="15.75" customHeight="1" x14ac:dyDescent="0.2">
      <c r="A441" s="234"/>
      <c r="B441" s="234"/>
      <c r="C441" s="234"/>
      <c r="D441" s="234"/>
      <c r="E441" s="234"/>
      <c r="F441" s="234"/>
      <c r="G441" s="234"/>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c r="AJ441" s="234"/>
    </row>
    <row r="442" spans="1:36" ht="15.75" customHeight="1" x14ac:dyDescent="0.2">
      <c r="A442" s="234"/>
      <c r="B442" s="234"/>
      <c r="C442" s="234"/>
      <c r="D442" s="234"/>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row>
    <row r="443" spans="1:36" ht="15.75" customHeight="1" x14ac:dyDescent="0.2">
      <c r="A443" s="234"/>
      <c r="B443" s="234"/>
      <c r="C443" s="234"/>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row>
    <row r="444" spans="1:36" ht="15.75" customHeight="1" x14ac:dyDescent="0.2">
      <c r="A444" s="234"/>
      <c r="B444" s="234"/>
      <c r="C444" s="234"/>
      <c r="D444" s="234"/>
      <c r="E444" s="234"/>
      <c r="F444" s="234"/>
      <c r="G444" s="234"/>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c r="AJ444" s="234"/>
    </row>
    <row r="445" spans="1:36" ht="15.75" customHeight="1" x14ac:dyDescent="0.2">
      <c r="A445" s="234"/>
      <c r="B445" s="234"/>
      <c r="C445" s="234"/>
      <c r="D445" s="234"/>
      <c r="E445" s="234"/>
      <c r="F445" s="234"/>
      <c r="G445" s="234"/>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c r="AJ445" s="234"/>
    </row>
    <row r="446" spans="1:36" ht="15.75" customHeight="1" x14ac:dyDescent="0.2">
      <c r="A446" s="234"/>
      <c r="B446" s="234"/>
      <c r="C446" s="234"/>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row>
    <row r="447" spans="1:36" ht="15.75" customHeight="1" x14ac:dyDescent="0.2">
      <c r="A447" s="234"/>
      <c r="B447" s="234"/>
      <c r="C447" s="234"/>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row>
    <row r="448" spans="1:36" ht="15.75" customHeight="1" x14ac:dyDescent="0.2">
      <c r="A448" s="234"/>
      <c r="B448" s="234"/>
      <c r="C448" s="234"/>
      <c r="D448" s="234"/>
      <c r="E448" s="234"/>
      <c r="F448" s="234"/>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234"/>
      <c r="AH448" s="234"/>
      <c r="AI448" s="234"/>
      <c r="AJ448" s="234"/>
    </row>
    <row r="449" spans="1:36" ht="15.75" customHeight="1" x14ac:dyDescent="0.2">
      <c r="A449" s="234"/>
      <c r="B449" s="234"/>
      <c r="C449" s="234"/>
      <c r="D449" s="234"/>
      <c r="E449" s="234"/>
      <c r="F449" s="234"/>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row>
    <row r="450" spans="1:36" ht="15.75" customHeight="1" x14ac:dyDescent="0.2">
      <c r="A450" s="234"/>
      <c r="B450" s="234"/>
      <c r="C450" s="234"/>
      <c r="D450" s="234"/>
      <c r="E450" s="234"/>
      <c r="F450" s="234"/>
      <c r="G450" s="234"/>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row>
    <row r="451" spans="1:36" ht="15.75" customHeight="1" x14ac:dyDescent="0.2">
      <c r="A451" s="234"/>
      <c r="B451" s="234"/>
      <c r="C451" s="234"/>
      <c r="D451" s="234"/>
      <c r="E451" s="234"/>
      <c r="F451" s="234"/>
      <c r="G451" s="234"/>
      <c r="H451" s="234"/>
      <c r="I451" s="234"/>
      <c r="J451" s="234"/>
      <c r="K451" s="234"/>
      <c r="L451" s="234"/>
      <c r="M451" s="234"/>
      <c r="N451" s="234"/>
      <c r="O451" s="234"/>
      <c r="P451" s="234"/>
      <c r="Q451" s="234"/>
      <c r="R451" s="234"/>
      <c r="S451" s="234"/>
      <c r="T451" s="234"/>
      <c r="U451" s="234"/>
      <c r="V451" s="234"/>
      <c r="W451" s="234"/>
      <c r="X451" s="234"/>
      <c r="Y451" s="234"/>
      <c r="Z451" s="234"/>
      <c r="AA451" s="234"/>
      <c r="AB451" s="234"/>
      <c r="AC451" s="234"/>
      <c r="AD451" s="234"/>
      <c r="AE451" s="234"/>
      <c r="AF451" s="234"/>
      <c r="AG451" s="234"/>
      <c r="AH451" s="234"/>
      <c r="AI451" s="234"/>
      <c r="AJ451" s="234"/>
    </row>
    <row r="452" spans="1:36" ht="15.75" customHeight="1" x14ac:dyDescent="0.2">
      <c r="A452" s="234"/>
      <c r="B452" s="234"/>
      <c r="C452" s="234"/>
      <c r="D452" s="234"/>
      <c r="E452" s="234"/>
      <c r="F452" s="234"/>
      <c r="G452" s="234"/>
      <c r="H452" s="234"/>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234"/>
      <c r="AH452" s="234"/>
      <c r="AI452" s="234"/>
      <c r="AJ452" s="234"/>
    </row>
    <row r="453" spans="1:36" ht="15.75" customHeight="1" x14ac:dyDescent="0.2">
      <c r="A453" s="234"/>
      <c r="B453" s="234"/>
      <c r="C453" s="234"/>
      <c r="D453" s="234"/>
      <c r="E453" s="234"/>
      <c r="F453" s="234"/>
      <c r="G453" s="234"/>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234"/>
    </row>
    <row r="454" spans="1:36" ht="15.75" customHeight="1" x14ac:dyDescent="0.2">
      <c r="A454" s="234"/>
      <c r="B454" s="234"/>
      <c r="C454" s="234"/>
      <c r="D454" s="234"/>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row>
    <row r="455" spans="1:36" ht="15.75" customHeight="1" x14ac:dyDescent="0.2">
      <c r="A455" s="234"/>
      <c r="B455" s="234"/>
      <c r="C455" s="234"/>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234"/>
    </row>
    <row r="456" spans="1:36" ht="15.75" customHeight="1" x14ac:dyDescent="0.2">
      <c r="A456" s="234"/>
      <c r="B456" s="234"/>
      <c r="C456" s="234"/>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row>
    <row r="457" spans="1:36" ht="15.75" customHeight="1" x14ac:dyDescent="0.2">
      <c r="A457" s="234"/>
      <c r="B457" s="234"/>
      <c r="C457" s="234"/>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234"/>
    </row>
    <row r="458" spans="1:36" ht="15.75" customHeight="1" x14ac:dyDescent="0.2">
      <c r="A458" s="234"/>
      <c r="B458" s="234"/>
      <c r="C458" s="234"/>
      <c r="D458" s="234"/>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234"/>
      <c r="AH458" s="234"/>
      <c r="AI458" s="234"/>
      <c r="AJ458" s="234"/>
    </row>
    <row r="459" spans="1:36" ht="15.75" customHeight="1" x14ac:dyDescent="0.2">
      <c r="A459" s="234"/>
      <c r="B459" s="234"/>
      <c r="C459" s="234"/>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234"/>
    </row>
    <row r="460" spans="1:36" ht="15.75" customHeight="1" x14ac:dyDescent="0.2">
      <c r="A460" s="234"/>
      <c r="B460" s="234"/>
      <c r="C460" s="234"/>
      <c r="D460" s="234"/>
      <c r="E460" s="234"/>
      <c r="F460" s="234"/>
      <c r="G460" s="234"/>
      <c r="H460" s="234"/>
      <c r="I460" s="234"/>
      <c r="J460" s="234"/>
      <c r="K460" s="234"/>
      <c r="L460" s="234"/>
      <c r="M460" s="234"/>
      <c r="N460" s="234"/>
      <c r="O460" s="234"/>
      <c r="P460" s="234"/>
      <c r="Q460" s="234"/>
      <c r="R460" s="234"/>
      <c r="S460" s="234"/>
      <c r="T460" s="234"/>
      <c r="U460" s="234"/>
      <c r="V460" s="234"/>
      <c r="W460" s="234"/>
      <c r="X460" s="234"/>
      <c r="Y460" s="234"/>
      <c r="Z460" s="234"/>
      <c r="AA460" s="234"/>
      <c r="AB460" s="234"/>
      <c r="AC460" s="234"/>
      <c r="AD460" s="234"/>
      <c r="AE460" s="234"/>
      <c r="AF460" s="234"/>
      <c r="AG460" s="234"/>
      <c r="AH460" s="234"/>
      <c r="AI460" s="234"/>
      <c r="AJ460" s="234"/>
    </row>
    <row r="461" spans="1:36" ht="15.75" customHeight="1" x14ac:dyDescent="0.2">
      <c r="A461" s="234"/>
      <c r="B461" s="234"/>
      <c r="C461" s="234"/>
      <c r="D461" s="234"/>
      <c r="E461" s="234"/>
      <c r="F461" s="234"/>
      <c r="G461" s="234"/>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234"/>
    </row>
    <row r="462" spans="1:36" ht="15.75" customHeight="1" x14ac:dyDescent="0.2">
      <c r="A462" s="234"/>
      <c r="B462" s="234"/>
      <c r="C462" s="234"/>
      <c r="D462" s="234"/>
      <c r="E462" s="234"/>
      <c r="F462" s="234"/>
      <c r="G462" s="234"/>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row>
    <row r="463" spans="1:36" ht="15.75" customHeight="1" x14ac:dyDescent="0.2">
      <c r="A463" s="234"/>
      <c r="B463" s="234"/>
      <c r="C463" s="234"/>
      <c r="D463" s="234"/>
      <c r="E463" s="234"/>
      <c r="F463" s="234"/>
      <c r="G463" s="234"/>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row>
    <row r="464" spans="1:36" ht="15.75" customHeight="1" x14ac:dyDescent="0.2">
      <c r="A464" s="234"/>
      <c r="B464" s="234"/>
      <c r="C464" s="234"/>
      <c r="D464" s="234"/>
      <c r="E464" s="234"/>
      <c r="F464" s="234"/>
      <c r="G464" s="234"/>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row>
    <row r="465" spans="1:36" ht="15.75" customHeight="1" x14ac:dyDescent="0.2">
      <c r="A465" s="234"/>
      <c r="B465" s="234"/>
      <c r="C465" s="234"/>
      <c r="D465" s="234"/>
      <c r="E465" s="234"/>
      <c r="F465" s="234"/>
      <c r="G465" s="234"/>
      <c r="H465" s="234"/>
      <c r="I465" s="234"/>
      <c r="J465" s="234"/>
      <c r="K465" s="234"/>
      <c r="L465" s="234"/>
      <c r="M465" s="234"/>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row>
    <row r="466" spans="1:36" ht="15.75" customHeight="1" x14ac:dyDescent="0.2">
      <c r="A466" s="234"/>
      <c r="B466" s="234"/>
      <c r="C466" s="234"/>
      <c r="D466" s="234"/>
      <c r="E466" s="234"/>
      <c r="F466" s="234"/>
      <c r="G466" s="234"/>
      <c r="H466" s="234"/>
      <c r="I466" s="234"/>
      <c r="J466" s="234"/>
      <c r="K466" s="234"/>
      <c r="L466" s="234"/>
      <c r="M466" s="234"/>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row>
    <row r="467" spans="1:36" ht="15.75" customHeight="1" x14ac:dyDescent="0.2">
      <c r="A467" s="234"/>
      <c r="B467" s="234"/>
      <c r="C467" s="234"/>
      <c r="D467" s="234"/>
      <c r="E467" s="234"/>
      <c r="F467" s="234"/>
      <c r="G467" s="234"/>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row>
    <row r="468" spans="1:36" ht="15.75" customHeight="1" x14ac:dyDescent="0.2">
      <c r="A468" s="234"/>
      <c r="B468" s="234"/>
      <c r="C468" s="234"/>
      <c r="D468" s="234"/>
      <c r="E468" s="234"/>
      <c r="F468" s="234"/>
      <c r="G468" s="234"/>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row>
    <row r="469" spans="1:36" ht="15.75" customHeight="1" x14ac:dyDescent="0.2">
      <c r="A469" s="234"/>
      <c r="B469" s="234"/>
      <c r="C469" s="234"/>
      <c r="D469" s="234"/>
      <c r="E469" s="234"/>
      <c r="F469" s="234"/>
      <c r="G469" s="234"/>
      <c r="H469" s="234"/>
      <c r="I469" s="234"/>
      <c r="J469" s="234"/>
      <c r="K469" s="234"/>
      <c r="L469" s="234"/>
      <c r="M469" s="234"/>
      <c r="N469" s="234"/>
      <c r="O469" s="234"/>
      <c r="P469" s="234"/>
      <c r="Q469" s="234"/>
      <c r="R469" s="234"/>
      <c r="S469" s="234"/>
      <c r="T469" s="234"/>
      <c r="U469" s="234"/>
      <c r="V469" s="234"/>
      <c r="W469" s="234"/>
      <c r="X469" s="234"/>
      <c r="Y469" s="234"/>
      <c r="Z469" s="234"/>
      <c r="AA469" s="234"/>
      <c r="AB469" s="234"/>
      <c r="AC469" s="234"/>
      <c r="AD469" s="234"/>
      <c r="AE469" s="234"/>
      <c r="AF469" s="234"/>
      <c r="AG469" s="234"/>
      <c r="AH469" s="234"/>
      <c r="AI469" s="234"/>
      <c r="AJ469" s="234"/>
    </row>
    <row r="470" spans="1:36" ht="15.75" customHeight="1" x14ac:dyDescent="0.2">
      <c r="A470" s="234"/>
      <c r="B470" s="234"/>
      <c r="C470" s="234"/>
      <c r="D470" s="234"/>
      <c r="E470" s="234"/>
      <c r="F470" s="234"/>
      <c r="G470" s="234"/>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row>
    <row r="471" spans="1:36" ht="15.75" customHeight="1" x14ac:dyDescent="0.2">
      <c r="A471" s="234"/>
      <c r="B471" s="234"/>
      <c r="C471" s="234"/>
      <c r="D471" s="234"/>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row>
    <row r="472" spans="1:36" ht="15.75" customHeight="1" x14ac:dyDescent="0.2">
      <c r="A472" s="234"/>
      <c r="B472" s="234"/>
      <c r="C472" s="234"/>
      <c r="D472" s="234"/>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row>
    <row r="473" spans="1:36" ht="15.75" customHeight="1" x14ac:dyDescent="0.2">
      <c r="A473" s="234"/>
      <c r="B473" s="234"/>
      <c r="C473" s="234"/>
      <c r="D473" s="234"/>
      <c r="E473" s="234"/>
      <c r="F473" s="234"/>
      <c r="G473" s="234"/>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234"/>
    </row>
    <row r="474" spans="1:36" ht="15.75" customHeight="1" x14ac:dyDescent="0.2">
      <c r="A474" s="234"/>
      <c r="B474" s="234"/>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row>
    <row r="475" spans="1:36" ht="15.75" customHeight="1" x14ac:dyDescent="0.2">
      <c r="A475" s="234"/>
      <c r="B475" s="234"/>
      <c r="C475" s="234"/>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row>
    <row r="476" spans="1:36" ht="15.75" customHeight="1" x14ac:dyDescent="0.2">
      <c r="A476" s="234"/>
      <c r="B476" s="234"/>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row>
    <row r="477" spans="1:36" ht="15.75" customHeight="1" x14ac:dyDescent="0.2">
      <c r="A477" s="234"/>
      <c r="B477" s="234"/>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row>
    <row r="478" spans="1:36" ht="15.75" customHeight="1" x14ac:dyDescent="0.2">
      <c r="A478" s="234"/>
      <c r="B478" s="234"/>
      <c r="C478" s="234"/>
      <c r="D478" s="234"/>
      <c r="E478" s="234"/>
      <c r="F478" s="234"/>
      <c r="G478" s="234"/>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row>
    <row r="479" spans="1:36" ht="15.75" customHeight="1" x14ac:dyDescent="0.2">
      <c r="A479" s="234"/>
      <c r="B479" s="234"/>
      <c r="C479" s="234"/>
      <c r="D479" s="234"/>
      <c r="E479" s="234"/>
      <c r="F479" s="234"/>
      <c r="G479" s="234"/>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234"/>
    </row>
    <row r="480" spans="1:36" ht="15.75" customHeight="1" x14ac:dyDescent="0.2">
      <c r="A480" s="234"/>
      <c r="B480" s="234"/>
      <c r="C480" s="234"/>
      <c r="D480" s="234"/>
      <c r="E480" s="234"/>
      <c r="F480" s="234"/>
      <c r="G480" s="234"/>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row>
    <row r="481" spans="1:36" ht="15.75" customHeight="1" x14ac:dyDescent="0.2">
      <c r="A481" s="234"/>
      <c r="B481" s="234"/>
      <c r="C481" s="234"/>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row>
    <row r="482" spans="1:36" ht="15.75" customHeight="1" x14ac:dyDescent="0.2">
      <c r="A482" s="234"/>
      <c r="B482" s="234"/>
      <c r="C482" s="234"/>
      <c r="D482" s="234"/>
      <c r="E482" s="234"/>
      <c r="F482" s="234"/>
      <c r="G482" s="234"/>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row>
    <row r="483" spans="1:36" ht="15.75" customHeight="1" x14ac:dyDescent="0.2">
      <c r="A483" s="234"/>
      <c r="B483" s="234"/>
      <c r="C483" s="234"/>
      <c r="D483" s="234"/>
      <c r="E483" s="234"/>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row>
    <row r="484" spans="1:36" ht="15.75" customHeight="1" x14ac:dyDescent="0.2">
      <c r="A484" s="234"/>
      <c r="B484" s="234"/>
      <c r="C484" s="234"/>
      <c r="D484" s="234"/>
      <c r="E484" s="234"/>
      <c r="F484" s="234"/>
      <c r="G484" s="234"/>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row>
    <row r="485" spans="1:36" ht="15.75" customHeight="1" x14ac:dyDescent="0.2">
      <c r="A485" s="234"/>
      <c r="B485" s="234"/>
      <c r="C485" s="234"/>
      <c r="D485" s="234"/>
      <c r="E485" s="234"/>
      <c r="F485" s="234"/>
      <c r="G485" s="234"/>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row>
    <row r="486" spans="1:36" ht="15.75" customHeight="1" x14ac:dyDescent="0.2">
      <c r="A486" s="234"/>
      <c r="B486" s="234"/>
      <c r="C486" s="234"/>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row>
    <row r="487" spans="1:36" ht="15.75" customHeight="1" x14ac:dyDescent="0.2">
      <c r="A487" s="234"/>
      <c r="B487" s="234"/>
      <c r="C487" s="234"/>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row>
    <row r="488" spans="1:36" ht="15.75" customHeight="1" x14ac:dyDescent="0.2">
      <c r="A488" s="234"/>
      <c r="B488" s="234"/>
      <c r="C488" s="234"/>
      <c r="D488" s="234"/>
      <c r="E488" s="234"/>
      <c r="F488" s="234"/>
      <c r="G488" s="234"/>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row>
    <row r="489" spans="1:36" ht="15.75" customHeight="1" x14ac:dyDescent="0.2">
      <c r="A489" s="234"/>
      <c r="B489" s="234"/>
      <c r="C489" s="234"/>
      <c r="D489" s="234"/>
      <c r="E489" s="234"/>
      <c r="F489" s="234"/>
      <c r="G489" s="234"/>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row>
    <row r="490" spans="1:36" ht="15.75" customHeight="1" x14ac:dyDescent="0.2">
      <c r="A490" s="234"/>
      <c r="B490" s="234"/>
      <c r="C490" s="234"/>
      <c r="D490" s="234"/>
      <c r="E490" s="234"/>
      <c r="F490" s="234"/>
      <c r="G490" s="234"/>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row>
    <row r="491" spans="1:36" ht="15.75" customHeight="1" x14ac:dyDescent="0.2">
      <c r="A491" s="234"/>
      <c r="B491" s="234"/>
      <c r="C491" s="234"/>
      <c r="D491" s="234"/>
      <c r="E491" s="234"/>
      <c r="F491" s="234"/>
      <c r="G491" s="234"/>
      <c r="H491" s="234"/>
      <c r="I491" s="234"/>
      <c r="J491" s="234"/>
      <c r="K491" s="234"/>
      <c r="L491" s="234"/>
      <c r="M491" s="234"/>
      <c r="N491" s="234"/>
      <c r="O491" s="234"/>
      <c r="P491" s="234"/>
      <c r="Q491" s="234"/>
      <c r="R491" s="234"/>
      <c r="S491" s="234"/>
      <c r="T491" s="234"/>
      <c r="U491" s="234"/>
      <c r="V491" s="234"/>
      <c r="W491" s="234"/>
      <c r="X491" s="234"/>
      <c r="Y491" s="234"/>
      <c r="Z491" s="234"/>
      <c r="AA491" s="234"/>
      <c r="AB491" s="234"/>
      <c r="AC491" s="234"/>
      <c r="AD491" s="234"/>
      <c r="AE491" s="234"/>
      <c r="AF491" s="234"/>
      <c r="AG491" s="234"/>
      <c r="AH491" s="234"/>
      <c r="AI491" s="234"/>
      <c r="AJ491" s="234"/>
    </row>
    <row r="492" spans="1:36" ht="15.75" customHeight="1" x14ac:dyDescent="0.2">
      <c r="A492" s="234"/>
      <c r="B492" s="234"/>
      <c r="C492" s="234"/>
      <c r="D492" s="234"/>
      <c r="E492" s="234"/>
      <c r="F492" s="234"/>
      <c r="G492" s="234"/>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row>
    <row r="493" spans="1:36" ht="15.75" customHeight="1" x14ac:dyDescent="0.2">
      <c r="A493" s="234"/>
      <c r="B493" s="234"/>
      <c r="C493" s="234"/>
      <c r="D493" s="234"/>
      <c r="E493" s="234"/>
      <c r="F493" s="234"/>
      <c r="G493" s="234"/>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row>
    <row r="494" spans="1:36" ht="15.75" customHeight="1" x14ac:dyDescent="0.2">
      <c r="A494" s="234"/>
      <c r="B494" s="234"/>
      <c r="C494" s="234"/>
      <c r="D494" s="234"/>
      <c r="E494" s="234"/>
      <c r="F494" s="234"/>
      <c r="G494" s="234"/>
      <c r="H494" s="234"/>
      <c r="I494" s="234"/>
      <c r="J494" s="234"/>
      <c r="K494" s="234"/>
      <c r="L494" s="234"/>
      <c r="M494" s="234"/>
      <c r="N494" s="234"/>
      <c r="O494" s="234"/>
      <c r="P494" s="234"/>
      <c r="Q494" s="234"/>
      <c r="R494" s="234"/>
      <c r="S494" s="234"/>
      <c r="T494" s="234"/>
      <c r="U494" s="234"/>
      <c r="V494" s="234"/>
      <c r="W494" s="234"/>
      <c r="X494" s="234"/>
      <c r="Y494" s="234"/>
      <c r="Z494" s="234"/>
      <c r="AA494" s="234"/>
      <c r="AB494" s="234"/>
      <c r="AC494" s="234"/>
      <c r="AD494" s="234"/>
      <c r="AE494" s="234"/>
      <c r="AF494" s="234"/>
      <c r="AG494" s="234"/>
      <c r="AH494" s="234"/>
      <c r="AI494" s="234"/>
      <c r="AJ494" s="234"/>
    </row>
    <row r="495" spans="1:36" ht="15.75" customHeight="1" x14ac:dyDescent="0.2">
      <c r="A495" s="234"/>
      <c r="B495" s="234"/>
      <c r="C495" s="234"/>
      <c r="D495" s="234"/>
      <c r="E495" s="234"/>
      <c r="F495" s="234"/>
      <c r="G495" s="234"/>
      <c r="H495" s="234"/>
      <c r="I495" s="234"/>
      <c r="J495" s="234"/>
      <c r="K495" s="234"/>
      <c r="L495" s="234"/>
      <c r="M495" s="234"/>
      <c r="N495" s="234"/>
      <c r="O495" s="234"/>
      <c r="P495" s="234"/>
      <c r="Q495" s="234"/>
      <c r="R495" s="234"/>
      <c r="S495" s="234"/>
      <c r="T495" s="234"/>
      <c r="U495" s="234"/>
      <c r="V495" s="234"/>
      <c r="W495" s="234"/>
      <c r="X495" s="234"/>
      <c r="Y495" s="234"/>
      <c r="Z495" s="234"/>
      <c r="AA495" s="234"/>
      <c r="AB495" s="234"/>
      <c r="AC495" s="234"/>
      <c r="AD495" s="234"/>
      <c r="AE495" s="234"/>
      <c r="AF495" s="234"/>
      <c r="AG495" s="234"/>
      <c r="AH495" s="234"/>
      <c r="AI495" s="234"/>
      <c r="AJ495" s="234"/>
    </row>
    <row r="496" spans="1:36" ht="15.75" customHeight="1" x14ac:dyDescent="0.2">
      <c r="A496" s="234"/>
      <c r="B496" s="234"/>
      <c r="C496" s="234"/>
      <c r="D496" s="234"/>
      <c r="E496" s="234"/>
      <c r="F496" s="234"/>
      <c r="G496" s="234"/>
      <c r="H496" s="234"/>
      <c r="I496" s="234"/>
      <c r="J496" s="234"/>
      <c r="K496" s="234"/>
      <c r="L496" s="234"/>
      <c r="M496" s="234"/>
      <c r="N496" s="234"/>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row>
    <row r="497" spans="1:36" ht="15.75" customHeight="1" x14ac:dyDescent="0.2">
      <c r="A497" s="234"/>
      <c r="B497" s="234"/>
      <c r="C497" s="234"/>
      <c r="D497" s="234"/>
      <c r="E497" s="234"/>
      <c r="F497" s="234"/>
      <c r="G497" s="234"/>
      <c r="H497" s="234"/>
      <c r="I497" s="234"/>
      <c r="J497" s="234"/>
      <c r="K497" s="234"/>
      <c r="L497" s="234"/>
      <c r="M497" s="234"/>
      <c r="N497" s="234"/>
      <c r="O497" s="234"/>
      <c r="P497" s="234"/>
      <c r="Q497" s="234"/>
      <c r="R497" s="234"/>
      <c r="S497" s="234"/>
      <c r="T497" s="234"/>
      <c r="U497" s="234"/>
      <c r="V497" s="234"/>
      <c r="W497" s="234"/>
      <c r="X497" s="234"/>
      <c r="Y497" s="234"/>
      <c r="Z497" s="234"/>
      <c r="AA497" s="234"/>
      <c r="AB497" s="234"/>
      <c r="AC497" s="234"/>
      <c r="AD497" s="234"/>
      <c r="AE497" s="234"/>
      <c r="AF497" s="234"/>
      <c r="AG497" s="234"/>
      <c r="AH497" s="234"/>
      <c r="AI497" s="234"/>
      <c r="AJ497" s="234"/>
    </row>
    <row r="498" spans="1:36" ht="15.75" customHeight="1" x14ac:dyDescent="0.2">
      <c r="A498" s="234"/>
      <c r="B498" s="234"/>
      <c r="C498" s="234"/>
      <c r="D498" s="234"/>
      <c r="E498" s="234"/>
      <c r="F498" s="234"/>
      <c r="G498" s="234"/>
      <c r="H498" s="234"/>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row>
    <row r="499" spans="1:36" ht="15.75" customHeight="1" x14ac:dyDescent="0.2">
      <c r="A499" s="234"/>
      <c r="B499" s="234"/>
      <c r="C499" s="234"/>
      <c r="D499" s="234"/>
      <c r="E499" s="234"/>
      <c r="F499" s="234"/>
      <c r="G499" s="234"/>
      <c r="H499" s="234"/>
      <c r="I499" s="234"/>
      <c r="J499" s="234"/>
      <c r="K499" s="234"/>
      <c r="L499" s="234"/>
      <c r="M499" s="234"/>
      <c r="N499" s="234"/>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row>
    <row r="500" spans="1:36" ht="15.75" customHeight="1" x14ac:dyDescent="0.2">
      <c r="A500" s="234"/>
      <c r="B500" s="234"/>
      <c r="C500" s="234"/>
      <c r="D500" s="234"/>
      <c r="E500" s="234"/>
      <c r="F500" s="234"/>
      <c r="G500" s="234"/>
      <c r="H500" s="234"/>
      <c r="I500" s="234"/>
      <c r="J500" s="234"/>
      <c r="K500" s="234"/>
      <c r="L500" s="234"/>
      <c r="M500" s="234"/>
      <c r="N500" s="234"/>
      <c r="O500" s="234"/>
      <c r="P500" s="234"/>
      <c r="Q500" s="234"/>
      <c r="R500" s="234"/>
      <c r="S500" s="234"/>
      <c r="T500" s="234"/>
      <c r="U500" s="234"/>
      <c r="V500" s="234"/>
      <c r="W500" s="234"/>
      <c r="X500" s="234"/>
      <c r="Y500" s="234"/>
      <c r="Z500" s="234"/>
      <c r="AA500" s="234"/>
      <c r="AB500" s="234"/>
      <c r="AC500" s="234"/>
      <c r="AD500" s="234"/>
      <c r="AE500" s="234"/>
      <c r="AF500" s="234"/>
      <c r="AG500" s="234"/>
      <c r="AH500" s="234"/>
      <c r="AI500" s="234"/>
      <c r="AJ500" s="234"/>
    </row>
    <row r="501" spans="1:36" ht="15.75" customHeight="1" x14ac:dyDescent="0.2">
      <c r="A501" s="234"/>
      <c r="B501" s="234"/>
      <c r="C501" s="234"/>
      <c r="D501" s="234"/>
      <c r="E501" s="234"/>
      <c r="F501" s="234"/>
      <c r="G501" s="234"/>
      <c r="H501" s="234"/>
      <c r="I501" s="234"/>
      <c r="J501" s="234"/>
      <c r="K501" s="234"/>
      <c r="L501" s="234"/>
      <c r="M501" s="234"/>
      <c r="N501" s="234"/>
      <c r="O501" s="234"/>
      <c r="P501" s="234"/>
      <c r="Q501" s="234"/>
      <c r="R501" s="234"/>
      <c r="S501" s="234"/>
      <c r="T501" s="234"/>
      <c r="U501" s="234"/>
      <c r="V501" s="234"/>
      <c r="W501" s="234"/>
      <c r="X501" s="234"/>
      <c r="Y501" s="234"/>
      <c r="Z501" s="234"/>
      <c r="AA501" s="234"/>
      <c r="AB501" s="234"/>
      <c r="AC501" s="234"/>
      <c r="AD501" s="234"/>
      <c r="AE501" s="234"/>
      <c r="AF501" s="234"/>
      <c r="AG501" s="234"/>
      <c r="AH501" s="234"/>
      <c r="AI501" s="234"/>
      <c r="AJ501" s="234"/>
    </row>
    <row r="502" spans="1:36" ht="15.75" customHeight="1" x14ac:dyDescent="0.2">
      <c r="A502" s="234"/>
      <c r="B502" s="234"/>
      <c r="C502" s="234"/>
      <c r="D502" s="234"/>
      <c r="E502" s="234"/>
      <c r="F502" s="234"/>
      <c r="G502" s="234"/>
      <c r="H502" s="234"/>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4"/>
    </row>
    <row r="503" spans="1:36" ht="15.75" customHeight="1" x14ac:dyDescent="0.2">
      <c r="A503" s="234"/>
      <c r="B503" s="234"/>
      <c r="C503" s="234"/>
      <c r="D503" s="234"/>
      <c r="E503" s="234"/>
      <c r="F503" s="234"/>
      <c r="G503" s="234"/>
      <c r="H503" s="234"/>
      <c r="I503" s="234"/>
      <c r="J503" s="234"/>
      <c r="K503" s="234"/>
      <c r="L503" s="234"/>
      <c r="M503" s="234"/>
      <c r="N503" s="234"/>
      <c r="O503" s="234"/>
      <c r="P503" s="234"/>
      <c r="Q503" s="234"/>
      <c r="R503" s="234"/>
      <c r="S503" s="234"/>
      <c r="T503" s="234"/>
      <c r="U503" s="234"/>
      <c r="V503" s="234"/>
      <c r="W503" s="234"/>
      <c r="X503" s="234"/>
      <c r="Y503" s="234"/>
      <c r="Z503" s="234"/>
      <c r="AA503" s="234"/>
      <c r="AB503" s="234"/>
      <c r="AC503" s="234"/>
      <c r="AD503" s="234"/>
      <c r="AE503" s="234"/>
      <c r="AF503" s="234"/>
      <c r="AG503" s="234"/>
      <c r="AH503" s="234"/>
      <c r="AI503" s="234"/>
      <c r="AJ503" s="234"/>
    </row>
    <row r="504" spans="1:36" ht="15.75" customHeight="1" x14ac:dyDescent="0.2">
      <c r="A504" s="234"/>
      <c r="B504" s="234"/>
      <c r="C504" s="234"/>
      <c r="D504" s="234"/>
      <c r="E504" s="234"/>
      <c r="F504" s="234"/>
      <c r="G504" s="234"/>
      <c r="H504" s="234"/>
      <c r="I504" s="234"/>
      <c r="J504" s="234"/>
      <c r="K504" s="234"/>
      <c r="L504" s="234"/>
      <c r="M504" s="234"/>
      <c r="N504" s="234"/>
      <c r="O504" s="234"/>
      <c r="P504" s="234"/>
      <c r="Q504" s="234"/>
      <c r="R504" s="234"/>
      <c r="S504" s="234"/>
      <c r="T504" s="234"/>
      <c r="U504" s="234"/>
      <c r="V504" s="234"/>
      <c r="W504" s="234"/>
      <c r="X504" s="234"/>
      <c r="Y504" s="234"/>
      <c r="Z504" s="234"/>
      <c r="AA504" s="234"/>
      <c r="AB504" s="234"/>
      <c r="AC504" s="234"/>
      <c r="AD504" s="234"/>
      <c r="AE504" s="234"/>
      <c r="AF504" s="234"/>
      <c r="AG504" s="234"/>
      <c r="AH504" s="234"/>
      <c r="AI504" s="234"/>
      <c r="AJ504" s="234"/>
    </row>
    <row r="505" spans="1:36" ht="15.75" customHeight="1" x14ac:dyDescent="0.2">
      <c r="A505" s="234"/>
      <c r="B505" s="234"/>
      <c r="C505" s="234"/>
      <c r="D505" s="234"/>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row>
    <row r="506" spans="1:36" ht="15.75" customHeight="1" x14ac:dyDescent="0.2">
      <c r="A506" s="234"/>
      <c r="B506" s="234"/>
      <c r="C506" s="234"/>
      <c r="D506" s="234"/>
      <c r="E506" s="234"/>
      <c r="F506" s="234"/>
      <c r="G506" s="234"/>
      <c r="H506" s="234"/>
      <c r="I506" s="234"/>
      <c r="J506" s="234"/>
      <c r="K506" s="234"/>
      <c r="L506" s="234"/>
      <c r="M506" s="234"/>
      <c r="N506" s="234"/>
      <c r="O506" s="234"/>
      <c r="P506" s="234"/>
      <c r="Q506" s="234"/>
      <c r="R506" s="234"/>
      <c r="S506" s="234"/>
      <c r="T506" s="234"/>
      <c r="U506" s="234"/>
      <c r="V506" s="234"/>
      <c r="W506" s="234"/>
      <c r="X506" s="234"/>
      <c r="Y506" s="234"/>
      <c r="Z506" s="234"/>
      <c r="AA506" s="234"/>
      <c r="AB506" s="234"/>
      <c r="AC506" s="234"/>
      <c r="AD506" s="234"/>
      <c r="AE506" s="234"/>
      <c r="AF506" s="234"/>
      <c r="AG506" s="234"/>
      <c r="AH506" s="234"/>
      <c r="AI506" s="234"/>
      <c r="AJ506" s="234"/>
    </row>
    <row r="507" spans="1:36" ht="15.75" customHeight="1" x14ac:dyDescent="0.2">
      <c r="A507" s="234"/>
      <c r="B507" s="234"/>
      <c r="C507" s="234"/>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row>
    <row r="508" spans="1:36" ht="15.75" customHeight="1" x14ac:dyDescent="0.2">
      <c r="A508" s="234"/>
      <c r="B508" s="234"/>
      <c r="C508" s="234"/>
      <c r="D508" s="234"/>
      <c r="E508" s="234"/>
      <c r="F508" s="234"/>
      <c r="G508" s="234"/>
      <c r="H508" s="234"/>
      <c r="I508" s="234"/>
      <c r="J508" s="234"/>
      <c r="K508" s="234"/>
      <c r="L508" s="234"/>
      <c r="M508" s="234"/>
      <c r="N508" s="234"/>
      <c r="O508" s="234"/>
      <c r="P508" s="234"/>
      <c r="Q508" s="234"/>
      <c r="R508" s="234"/>
      <c r="S508" s="234"/>
      <c r="T508" s="234"/>
      <c r="U508" s="234"/>
      <c r="V508" s="234"/>
      <c r="W508" s="234"/>
      <c r="X508" s="234"/>
      <c r="Y508" s="234"/>
      <c r="Z508" s="234"/>
      <c r="AA508" s="234"/>
      <c r="AB508" s="234"/>
      <c r="AC508" s="234"/>
      <c r="AD508" s="234"/>
      <c r="AE508" s="234"/>
      <c r="AF508" s="234"/>
      <c r="AG508" s="234"/>
      <c r="AH508" s="234"/>
      <c r="AI508" s="234"/>
      <c r="AJ508" s="234"/>
    </row>
    <row r="509" spans="1:36" ht="15.75" customHeight="1" x14ac:dyDescent="0.2">
      <c r="A509" s="234"/>
      <c r="B509" s="234"/>
      <c r="C509" s="234"/>
      <c r="D509" s="234"/>
      <c r="E509" s="234"/>
      <c r="F509" s="234"/>
      <c r="G509" s="234"/>
      <c r="H509" s="234"/>
      <c r="I509" s="234"/>
      <c r="J509" s="234"/>
      <c r="K509" s="234"/>
      <c r="L509" s="234"/>
      <c r="M509" s="234"/>
      <c r="N509" s="234"/>
      <c r="O509" s="234"/>
      <c r="P509" s="234"/>
      <c r="Q509" s="234"/>
      <c r="R509" s="234"/>
      <c r="S509" s="234"/>
      <c r="T509" s="234"/>
      <c r="U509" s="234"/>
      <c r="V509" s="234"/>
      <c r="W509" s="234"/>
      <c r="X509" s="234"/>
      <c r="Y509" s="234"/>
      <c r="Z509" s="234"/>
      <c r="AA509" s="234"/>
      <c r="AB509" s="234"/>
      <c r="AC509" s="234"/>
      <c r="AD509" s="234"/>
      <c r="AE509" s="234"/>
      <c r="AF509" s="234"/>
      <c r="AG509" s="234"/>
      <c r="AH509" s="234"/>
      <c r="AI509" s="234"/>
      <c r="AJ509" s="234"/>
    </row>
    <row r="510" spans="1:36" ht="15.75" customHeight="1" x14ac:dyDescent="0.2">
      <c r="A510" s="234"/>
      <c r="B510" s="234"/>
      <c r="C510" s="234"/>
      <c r="D510" s="234"/>
      <c r="E510" s="234"/>
      <c r="F510" s="234"/>
      <c r="G510" s="234"/>
      <c r="H510" s="234"/>
      <c r="I510" s="234"/>
      <c r="J510" s="234"/>
      <c r="K510" s="234"/>
      <c r="L510" s="234"/>
      <c r="M510" s="234"/>
      <c r="N510" s="234"/>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row>
    <row r="511" spans="1:36" ht="15.75" customHeight="1" x14ac:dyDescent="0.2">
      <c r="A511" s="234"/>
      <c r="B511" s="234"/>
      <c r="C511" s="234"/>
      <c r="D511" s="234"/>
      <c r="E511" s="234"/>
      <c r="F511" s="234"/>
      <c r="G511" s="234"/>
      <c r="H511" s="234"/>
      <c r="I511" s="234"/>
      <c r="J511" s="23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row>
    <row r="512" spans="1:36" ht="15.75" customHeight="1" x14ac:dyDescent="0.2">
      <c r="A512" s="234"/>
      <c r="B512" s="234"/>
      <c r="C512" s="234"/>
      <c r="D512" s="234"/>
      <c r="E512" s="234"/>
      <c r="F512" s="234"/>
      <c r="G512" s="234"/>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row>
    <row r="513" spans="1:36" ht="15.75" customHeight="1" x14ac:dyDescent="0.2">
      <c r="A513" s="234"/>
      <c r="B513" s="234"/>
      <c r="C513" s="234"/>
      <c r="D513" s="234"/>
      <c r="E513" s="234"/>
      <c r="F513" s="234"/>
      <c r="G513" s="234"/>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234"/>
    </row>
    <row r="514" spans="1:36" ht="15.75" customHeight="1" x14ac:dyDescent="0.2">
      <c r="A514" s="234"/>
      <c r="B514" s="234"/>
      <c r="C514" s="234"/>
      <c r="D514" s="234"/>
      <c r="E514" s="234"/>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4"/>
      <c r="AB514" s="234"/>
      <c r="AC514" s="234"/>
      <c r="AD514" s="234"/>
      <c r="AE514" s="234"/>
      <c r="AF514" s="234"/>
      <c r="AG514" s="234"/>
      <c r="AH514" s="234"/>
      <c r="AI514" s="234"/>
      <c r="AJ514" s="234"/>
    </row>
    <row r="515" spans="1:36" ht="15.75" customHeight="1" x14ac:dyDescent="0.2">
      <c r="A515" s="234"/>
      <c r="B515" s="234"/>
      <c r="C515" s="234"/>
      <c r="D515" s="234"/>
      <c r="E515" s="234"/>
      <c r="F515" s="234"/>
      <c r="G515" s="234"/>
      <c r="H515" s="234"/>
      <c r="I515" s="234"/>
      <c r="J515" s="234"/>
      <c r="K515" s="234"/>
      <c r="L515" s="234"/>
      <c r="M515" s="234"/>
      <c r="N515" s="234"/>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c r="AJ515" s="234"/>
    </row>
    <row r="516" spans="1:36" ht="15.75" customHeight="1" x14ac:dyDescent="0.2">
      <c r="A516" s="234"/>
      <c r="B516" s="234"/>
      <c r="C516" s="234"/>
      <c r="D516" s="234"/>
      <c r="E516" s="234"/>
      <c r="F516" s="234"/>
      <c r="G516" s="234"/>
      <c r="H516" s="234"/>
      <c r="I516" s="234"/>
      <c r="J516" s="234"/>
      <c r="K516" s="234"/>
      <c r="L516" s="234"/>
      <c r="M516" s="234"/>
      <c r="N516" s="234"/>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c r="AJ516" s="234"/>
    </row>
    <row r="517" spans="1:36" ht="15.75" customHeight="1" x14ac:dyDescent="0.2">
      <c r="A517" s="234"/>
      <c r="B517" s="234"/>
      <c r="C517" s="234"/>
      <c r="D517" s="234"/>
      <c r="E517" s="234"/>
      <c r="F517" s="234"/>
      <c r="G517" s="234"/>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row>
    <row r="518" spans="1:36" ht="15.75" customHeight="1" x14ac:dyDescent="0.2">
      <c r="A518" s="234"/>
      <c r="B518" s="234"/>
      <c r="C518" s="234"/>
      <c r="D518" s="234"/>
      <c r="E518" s="234"/>
      <c r="F518" s="234"/>
      <c r="G518" s="234"/>
      <c r="H518" s="234"/>
      <c r="I518" s="234"/>
      <c r="J518" s="234"/>
      <c r="K518" s="234"/>
      <c r="L518" s="234"/>
      <c r="M518" s="234"/>
      <c r="N518" s="234"/>
      <c r="O518" s="234"/>
      <c r="P518" s="234"/>
      <c r="Q518" s="234"/>
      <c r="R518" s="234"/>
      <c r="S518" s="234"/>
      <c r="T518" s="234"/>
      <c r="U518" s="234"/>
      <c r="V518" s="234"/>
      <c r="W518" s="234"/>
      <c r="X518" s="234"/>
      <c r="Y518" s="234"/>
      <c r="Z518" s="234"/>
      <c r="AA518" s="234"/>
      <c r="AB518" s="234"/>
      <c r="AC518" s="234"/>
      <c r="AD518" s="234"/>
      <c r="AE518" s="234"/>
      <c r="AF518" s="234"/>
      <c r="AG518" s="234"/>
      <c r="AH518" s="234"/>
      <c r="AI518" s="234"/>
      <c r="AJ518" s="234"/>
    </row>
    <row r="519" spans="1:36" ht="15.75" customHeight="1" x14ac:dyDescent="0.2">
      <c r="A519" s="234"/>
      <c r="B519" s="234"/>
      <c r="C519" s="234"/>
      <c r="D519" s="234"/>
      <c r="E519" s="234"/>
      <c r="F519" s="234"/>
      <c r="G519" s="234"/>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row>
    <row r="520" spans="1:36" ht="15.75" customHeight="1" x14ac:dyDescent="0.2">
      <c r="A520" s="234"/>
      <c r="B520" s="234"/>
      <c r="C520" s="234"/>
      <c r="D520" s="234"/>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row>
    <row r="521" spans="1:36" ht="15.75" customHeight="1" x14ac:dyDescent="0.2">
      <c r="A521" s="234"/>
      <c r="B521" s="234"/>
      <c r="C521" s="234"/>
      <c r="D521" s="234"/>
      <c r="E521" s="234"/>
      <c r="F521" s="234"/>
      <c r="G521" s="234"/>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row>
    <row r="522" spans="1:36" ht="15.75" customHeight="1" x14ac:dyDescent="0.2">
      <c r="A522" s="234"/>
      <c r="B522" s="234"/>
      <c r="C522" s="234"/>
      <c r="D522" s="234"/>
      <c r="E522" s="234"/>
      <c r="F522" s="234"/>
      <c r="G522" s="234"/>
      <c r="H522" s="234"/>
      <c r="I522" s="234"/>
      <c r="J522" s="234"/>
      <c r="K522" s="234"/>
      <c r="L522" s="234"/>
      <c r="M522" s="234"/>
      <c r="N522" s="234"/>
      <c r="O522" s="234"/>
      <c r="P522" s="234"/>
      <c r="Q522" s="234"/>
      <c r="R522" s="234"/>
      <c r="S522" s="234"/>
      <c r="T522" s="234"/>
      <c r="U522" s="234"/>
      <c r="V522" s="234"/>
      <c r="W522" s="234"/>
      <c r="X522" s="234"/>
      <c r="Y522" s="234"/>
      <c r="Z522" s="234"/>
      <c r="AA522" s="234"/>
      <c r="AB522" s="234"/>
      <c r="AC522" s="234"/>
      <c r="AD522" s="234"/>
      <c r="AE522" s="234"/>
      <c r="AF522" s="234"/>
      <c r="AG522" s="234"/>
      <c r="AH522" s="234"/>
      <c r="AI522" s="234"/>
      <c r="AJ522" s="234"/>
    </row>
    <row r="523" spans="1:36" ht="15.75" customHeight="1" x14ac:dyDescent="0.2">
      <c r="A523" s="234"/>
      <c r="B523" s="234"/>
      <c r="C523" s="234"/>
      <c r="D523" s="234"/>
      <c r="E523" s="234"/>
      <c r="F523" s="234"/>
      <c r="G523" s="234"/>
      <c r="H523" s="234"/>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4"/>
    </row>
    <row r="524" spans="1:36" ht="15.75" customHeight="1" x14ac:dyDescent="0.2">
      <c r="A524" s="234"/>
      <c r="B524" s="234"/>
      <c r="C524" s="234"/>
      <c r="D524" s="234"/>
      <c r="E524" s="234"/>
      <c r="F524" s="234"/>
      <c r="G524" s="234"/>
      <c r="H524" s="234"/>
      <c r="I524" s="234"/>
      <c r="J524" s="234"/>
      <c r="K524" s="234"/>
      <c r="L524" s="234"/>
      <c r="M524" s="234"/>
      <c r="N524" s="234"/>
      <c r="O524" s="234"/>
      <c r="P524" s="234"/>
      <c r="Q524" s="234"/>
      <c r="R524" s="234"/>
      <c r="S524" s="234"/>
      <c r="T524" s="234"/>
      <c r="U524" s="234"/>
      <c r="V524" s="234"/>
      <c r="W524" s="234"/>
      <c r="X524" s="234"/>
      <c r="Y524" s="234"/>
      <c r="Z524" s="234"/>
      <c r="AA524" s="234"/>
      <c r="AB524" s="234"/>
      <c r="AC524" s="234"/>
      <c r="AD524" s="234"/>
      <c r="AE524" s="234"/>
      <c r="AF524" s="234"/>
      <c r="AG524" s="234"/>
      <c r="AH524" s="234"/>
      <c r="AI524" s="234"/>
      <c r="AJ524" s="234"/>
    </row>
    <row r="525" spans="1:36" ht="15.75" customHeight="1" x14ac:dyDescent="0.2">
      <c r="A525" s="234"/>
      <c r="B525" s="234"/>
      <c r="C525" s="234"/>
      <c r="D525" s="234"/>
      <c r="E525" s="234"/>
      <c r="F525" s="234"/>
      <c r="G525" s="234"/>
      <c r="H525" s="234"/>
      <c r="I525" s="234"/>
      <c r="J525" s="234"/>
      <c r="K525" s="234"/>
      <c r="L525" s="234"/>
      <c r="M525" s="234"/>
      <c r="N525" s="234"/>
      <c r="O525" s="234"/>
      <c r="P525" s="234"/>
      <c r="Q525" s="234"/>
      <c r="R525" s="234"/>
      <c r="S525" s="234"/>
      <c r="T525" s="234"/>
      <c r="U525" s="234"/>
      <c r="V525" s="234"/>
      <c r="W525" s="234"/>
      <c r="X525" s="234"/>
      <c r="Y525" s="234"/>
      <c r="Z525" s="234"/>
      <c r="AA525" s="234"/>
      <c r="AB525" s="234"/>
      <c r="AC525" s="234"/>
      <c r="AD525" s="234"/>
      <c r="AE525" s="234"/>
      <c r="AF525" s="234"/>
      <c r="AG525" s="234"/>
      <c r="AH525" s="234"/>
      <c r="AI525" s="234"/>
      <c r="AJ525" s="234"/>
    </row>
    <row r="526" spans="1:36" ht="15.75" customHeight="1" x14ac:dyDescent="0.2">
      <c r="A526" s="234"/>
      <c r="B526" s="234"/>
      <c r="C526" s="234"/>
      <c r="D526" s="234"/>
      <c r="E526" s="234"/>
      <c r="F526" s="234"/>
      <c r="G526" s="234"/>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4"/>
    </row>
    <row r="527" spans="1:36" ht="15.75" customHeight="1" x14ac:dyDescent="0.2">
      <c r="A527" s="234"/>
      <c r="B527" s="234"/>
      <c r="C527" s="234"/>
      <c r="D527" s="234"/>
      <c r="E527" s="234"/>
      <c r="F527" s="234"/>
      <c r="G527" s="234"/>
      <c r="H527" s="234"/>
      <c r="I527" s="234"/>
      <c r="J527" s="234"/>
      <c r="K527" s="234"/>
      <c r="L527" s="234"/>
      <c r="M527" s="234"/>
      <c r="N527" s="234"/>
      <c r="O527" s="234"/>
      <c r="P527" s="234"/>
      <c r="Q527" s="234"/>
      <c r="R527" s="234"/>
      <c r="S527" s="234"/>
      <c r="T527" s="234"/>
      <c r="U527" s="234"/>
      <c r="V527" s="234"/>
      <c r="W527" s="234"/>
      <c r="X527" s="234"/>
      <c r="Y527" s="234"/>
      <c r="Z527" s="234"/>
      <c r="AA527" s="234"/>
      <c r="AB527" s="234"/>
      <c r="AC527" s="234"/>
      <c r="AD527" s="234"/>
      <c r="AE527" s="234"/>
      <c r="AF527" s="234"/>
      <c r="AG527" s="234"/>
      <c r="AH527" s="234"/>
      <c r="AI527" s="234"/>
      <c r="AJ527" s="234"/>
    </row>
    <row r="528" spans="1:36" ht="15.75" customHeight="1" x14ac:dyDescent="0.2">
      <c r="A528" s="234"/>
      <c r="B528" s="234"/>
      <c r="C528" s="234"/>
      <c r="D528" s="234"/>
      <c r="E528" s="234"/>
      <c r="F528" s="234"/>
      <c r="G528" s="234"/>
      <c r="H528" s="234"/>
      <c r="I528" s="234"/>
      <c r="J528" s="234"/>
      <c r="K528" s="234"/>
      <c r="L528" s="234"/>
      <c r="M528" s="234"/>
      <c r="N528" s="234"/>
      <c r="O528" s="234"/>
      <c r="P528" s="234"/>
      <c r="Q528" s="234"/>
      <c r="R528" s="234"/>
      <c r="S528" s="234"/>
      <c r="T528" s="234"/>
      <c r="U528" s="234"/>
      <c r="V528" s="234"/>
      <c r="W528" s="234"/>
      <c r="X528" s="234"/>
      <c r="Y528" s="234"/>
      <c r="Z528" s="234"/>
      <c r="AA528" s="234"/>
      <c r="AB528" s="234"/>
      <c r="AC528" s="234"/>
      <c r="AD528" s="234"/>
      <c r="AE528" s="234"/>
      <c r="AF528" s="234"/>
      <c r="AG528" s="234"/>
      <c r="AH528" s="234"/>
      <c r="AI528" s="234"/>
      <c r="AJ528" s="234"/>
    </row>
    <row r="529" spans="1:36" ht="15.75" customHeight="1" x14ac:dyDescent="0.2">
      <c r="A529" s="234"/>
      <c r="B529" s="234"/>
      <c r="C529" s="234"/>
      <c r="D529" s="234"/>
      <c r="E529" s="234"/>
      <c r="F529" s="234"/>
      <c r="G529" s="234"/>
      <c r="H529" s="234"/>
      <c r="I529" s="234"/>
      <c r="J529" s="234"/>
      <c r="K529" s="234"/>
      <c r="L529" s="234"/>
      <c r="M529" s="234"/>
      <c r="N529" s="234"/>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234"/>
    </row>
    <row r="530" spans="1:36" ht="15.75" customHeight="1" x14ac:dyDescent="0.2">
      <c r="A530" s="234"/>
      <c r="B530" s="234"/>
      <c r="C530" s="234"/>
      <c r="D530" s="234"/>
      <c r="E530" s="234"/>
      <c r="F530" s="234"/>
      <c r="G530" s="234"/>
      <c r="H530" s="234"/>
      <c r="I530" s="234"/>
      <c r="J530" s="234"/>
      <c r="K530" s="234"/>
      <c r="L530" s="234"/>
      <c r="M530" s="234"/>
      <c r="N530" s="234"/>
      <c r="O530" s="234"/>
      <c r="P530" s="234"/>
      <c r="Q530" s="234"/>
      <c r="R530" s="234"/>
      <c r="S530" s="234"/>
      <c r="T530" s="234"/>
      <c r="U530" s="234"/>
      <c r="V530" s="234"/>
      <c r="W530" s="234"/>
      <c r="X530" s="234"/>
      <c r="Y530" s="234"/>
      <c r="Z530" s="234"/>
      <c r="AA530" s="234"/>
      <c r="AB530" s="234"/>
      <c r="AC530" s="234"/>
      <c r="AD530" s="234"/>
      <c r="AE530" s="234"/>
      <c r="AF530" s="234"/>
      <c r="AG530" s="234"/>
      <c r="AH530" s="234"/>
      <c r="AI530" s="234"/>
      <c r="AJ530" s="234"/>
    </row>
    <row r="531" spans="1:36" ht="15.75" customHeight="1" x14ac:dyDescent="0.2">
      <c r="A531" s="234"/>
      <c r="B531" s="234"/>
      <c r="C531" s="234"/>
      <c r="D531" s="234"/>
      <c r="E531" s="234"/>
      <c r="F531" s="234"/>
      <c r="G531" s="234"/>
      <c r="H531" s="234"/>
      <c r="I531" s="234"/>
      <c r="J531" s="234"/>
      <c r="K531" s="234"/>
      <c r="L531" s="234"/>
      <c r="M531" s="234"/>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row>
    <row r="532" spans="1:36" ht="15.75" customHeight="1" x14ac:dyDescent="0.2">
      <c r="A532" s="234"/>
      <c r="B532" s="234"/>
      <c r="C532" s="234"/>
      <c r="D532" s="234"/>
      <c r="E532" s="234"/>
      <c r="F532" s="234"/>
      <c r="G532" s="234"/>
      <c r="H532" s="234"/>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4"/>
    </row>
    <row r="533" spans="1:36" ht="15.75" customHeight="1" x14ac:dyDescent="0.2">
      <c r="A533" s="234"/>
      <c r="B533" s="234"/>
      <c r="C533" s="234"/>
      <c r="D533" s="234"/>
      <c r="E533" s="234"/>
      <c r="F533" s="234"/>
      <c r="G533" s="234"/>
      <c r="H533" s="234"/>
      <c r="I533" s="234"/>
      <c r="J533" s="234"/>
      <c r="K533" s="234"/>
      <c r="L533" s="234"/>
      <c r="M533" s="234"/>
      <c r="N533" s="234"/>
      <c r="O533" s="234"/>
      <c r="P533" s="234"/>
      <c r="Q533" s="234"/>
      <c r="R533" s="234"/>
      <c r="S533" s="234"/>
      <c r="T533" s="234"/>
      <c r="U533" s="234"/>
      <c r="V533" s="234"/>
      <c r="W533" s="234"/>
      <c r="X533" s="234"/>
      <c r="Y533" s="234"/>
      <c r="Z533" s="234"/>
      <c r="AA533" s="234"/>
      <c r="AB533" s="234"/>
      <c r="AC533" s="234"/>
      <c r="AD533" s="234"/>
      <c r="AE533" s="234"/>
      <c r="AF533" s="234"/>
      <c r="AG533" s="234"/>
      <c r="AH533" s="234"/>
      <c r="AI533" s="234"/>
      <c r="AJ533" s="234"/>
    </row>
    <row r="534" spans="1:36" ht="15.75" customHeight="1" x14ac:dyDescent="0.2">
      <c r="A534" s="234"/>
      <c r="B534" s="234"/>
      <c r="C534" s="234"/>
      <c r="D534" s="234"/>
      <c r="E534" s="234"/>
      <c r="F534" s="234"/>
      <c r="G534" s="234"/>
      <c r="H534" s="234"/>
      <c r="I534" s="234"/>
      <c r="J534" s="234"/>
      <c r="K534" s="234"/>
      <c r="L534" s="234"/>
      <c r="M534" s="234"/>
      <c r="N534" s="234"/>
      <c r="O534" s="234"/>
      <c r="P534" s="234"/>
      <c r="Q534" s="234"/>
      <c r="R534" s="234"/>
      <c r="S534" s="234"/>
      <c r="T534" s="234"/>
      <c r="U534" s="234"/>
      <c r="V534" s="234"/>
      <c r="W534" s="234"/>
      <c r="X534" s="234"/>
      <c r="Y534" s="234"/>
      <c r="Z534" s="234"/>
      <c r="AA534" s="234"/>
      <c r="AB534" s="234"/>
      <c r="AC534" s="234"/>
      <c r="AD534" s="234"/>
      <c r="AE534" s="234"/>
      <c r="AF534" s="234"/>
      <c r="AG534" s="234"/>
      <c r="AH534" s="234"/>
      <c r="AI534" s="234"/>
      <c r="AJ534" s="234"/>
    </row>
    <row r="535" spans="1:36" ht="15.75" customHeight="1" x14ac:dyDescent="0.2">
      <c r="A535" s="234"/>
      <c r="B535" s="234"/>
      <c r="C535" s="234"/>
      <c r="D535" s="234"/>
      <c r="E535" s="234"/>
      <c r="F535" s="234"/>
      <c r="G535" s="234"/>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row>
    <row r="536" spans="1:36" ht="15.75" customHeight="1" x14ac:dyDescent="0.2">
      <c r="A536" s="234"/>
      <c r="B536" s="234"/>
      <c r="C536" s="234"/>
      <c r="D536" s="234"/>
      <c r="E536" s="234"/>
      <c r="F536" s="234"/>
      <c r="G536" s="234"/>
      <c r="H536" s="234"/>
      <c r="I536" s="234"/>
      <c r="J536" s="234"/>
      <c r="K536" s="234"/>
      <c r="L536" s="234"/>
      <c r="M536" s="234"/>
      <c r="N536" s="234"/>
      <c r="O536" s="234"/>
      <c r="P536" s="234"/>
      <c r="Q536" s="234"/>
      <c r="R536" s="234"/>
      <c r="S536" s="234"/>
      <c r="T536" s="234"/>
      <c r="U536" s="234"/>
      <c r="V536" s="234"/>
      <c r="W536" s="234"/>
      <c r="X536" s="234"/>
      <c r="Y536" s="234"/>
      <c r="Z536" s="234"/>
      <c r="AA536" s="234"/>
      <c r="AB536" s="234"/>
      <c r="AC536" s="234"/>
      <c r="AD536" s="234"/>
      <c r="AE536" s="234"/>
      <c r="AF536" s="234"/>
      <c r="AG536" s="234"/>
      <c r="AH536" s="234"/>
      <c r="AI536" s="234"/>
      <c r="AJ536" s="234"/>
    </row>
    <row r="537" spans="1:36" ht="15.75" customHeight="1" x14ac:dyDescent="0.2">
      <c r="A537" s="234"/>
      <c r="B537" s="234"/>
      <c r="C537" s="234"/>
      <c r="D537" s="234"/>
      <c r="E537" s="234"/>
      <c r="F537" s="234"/>
      <c r="G537" s="234"/>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c r="AG537" s="234"/>
      <c r="AH537" s="234"/>
      <c r="AI537" s="234"/>
      <c r="AJ537" s="234"/>
    </row>
    <row r="538" spans="1:36" ht="15.75" customHeight="1" x14ac:dyDescent="0.2">
      <c r="A538" s="234"/>
      <c r="B538" s="234"/>
      <c r="C538" s="234"/>
      <c r="D538" s="234"/>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4"/>
    </row>
    <row r="539" spans="1:36" ht="15.75" customHeight="1" x14ac:dyDescent="0.2">
      <c r="A539" s="234"/>
      <c r="B539" s="234"/>
      <c r="C539" s="234"/>
      <c r="D539" s="234"/>
      <c r="E539" s="234"/>
      <c r="F539" s="234"/>
      <c r="G539" s="234"/>
      <c r="H539" s="234"/>
      <c r="I539" s="234"/>
      <c r="J539" s="234"/>
      <c r="K539" s="234"/>
      <c r="L539" s="234"/>
      <c r="M539" s="234"/>
      <c r="N539" s="234"/>
      <c r="O539" s="234"/>
      <c r="P539" s="234"/>
      <c r="Q539" s="234"/>
      <c r="R539" s="234"/>
      <c r="S539" s="234"/>
      <c r="T539" s="234"/>
      <c r="U539" s="234"/>
      <c r="V539" s="234"/>
      <c r="W539" s="234"/>
      <c r="X539" s="234"/>
      <c r="Y539" s="234"/>
      <c r="Z539" s="234"/>
      <c r="AA539" s="234"/>
      <c r="AB539" s="234"/>
      <c r="AC539" s="234"/>
      <c r="AD539" s="234"/>
      <c r="AE539" s="234"/>
      <c r="AF539" s="234"/>
      <c r="AG539" s="234"/>
      <c r="AH539" s="234"/>
      <c r="AI539" s="234"/>
      <c r="AJ539" s="234"/>
    </row>
    <row r="540" spans="1:36" ht="15.75" customHeight="1" x14ac:dyDescent="0.2">
      <c r="A540" s="234"/>
      <c r="B540" s="234"/>
      <c r="C540" s="234"/>
      <c r="D540" s="234"/>
      <c r="E540" s="234"/>
      <c r="F540" s="234"/>
      <c r="G540" s="234"/>
      <c r="H540" s="234"/>
      <c r="I540" s="234"/>
      <c r="J540" s="234"/>
      <c r="K540" s="234"/>
      <c r="L540" s="234"/>
      <c r="M540" s="234"/>
      <c r="N540" s="234"/>
      <c r="O540" s="234"/>
      <c r="P540" s="234"/>
      <c r="Q540" s="234"/>
      <c r="R540" s="234"/>
      <c r="S540" s="234"/>
      <c r="T540" s="234"/>
      <c r="U540" s="234"/>
      <c r="V540" s="234"/>
      <c r="W540" s="234"/>
      <c r="X540" s="234"/>
      <c r="Y540" s="234"/>
      <c r="Z540" s="234"/>
      <c r="AA540" s="234"/>
      <c r="AB540" s="234"/>
      <c r="AC540" s="234"/>
      <c r="AD540" s="234"/>
      <c r="AE540" s="234"/>
      <c r="AF540" s="234"/>
      <c r="AG540" s="234"/>
      <c r="AH540" s="234"/>
      <c r="AI540" s="234"/>
      <c r="AJ540" s="234"/>
    </row>
    <row r="541" spans="1:36" ht="15.75" customHeight="1" x14ac:dyDescent="0.2">
      <c r="A541" s="234"/>
      <c r="B541" s="234"/>
      <c r="C541" s="234"/>
      <c r="D541" s="234"/>
      <c r="E541" s="234"/>
      <c r="F541" s="234"/>
      <c r="G541" s="234"/>
      <c r="H541" s="234"/>
      <c r="I541" s="234"/>
      <c r="J541" s="234"/>
      <c r="K541" s="234"/>
      <c r="L541" s="234"/>
      <c r="M541" s="234"/>
      <c r="N541" s="234"/>
      <c r="O541" s="234"/>
      <c r="P541" s="234"/>
      <c r="Q541" s="234"/>
      <c r="R541" s="234"/>
      <c r="S541" s="234"/>
      <c r="T541" s="234"/>
      <c r="U541" s="234"/>
      <c r="V541" s="234"/>
      <c r="W541" s="234"/>
      <c r="X541" s="234"/>
      <c r="Y541" s="234"/>
      <c r="Z541" s="234"/>
      <c r="AA541" s="234"/>
      <c r="AB541" s="234"/>
      <c r="AC541" s="234"/>
      <c r="AD541" s="234"/>
      <c r="AE541" s="234"/>
      <c r="AF541" s="234"/>
      <c r="AG541" s="234"/>
      <c r="AH541" s="234"/>
      <c r="AI541" s="234"/>
      <c r="AJ541" s="234"/>
    </row>
    <row r="542" spans="1:36" ht="15.75" customHeight="1" x14ac:dyDescent="0.2">
      <c r="A542" s="234"/>
      <c r="B542" s="234"/>
      <c r="C542" s="234"/>
      <c r="D542" s="234"/>
      <c r="E542" s="234"/>
      <c r="F542" s="234"/>
      <c r="G542" s="234"/>
      <c r="H542" s="234"/>
      <c r="I542" s="234"/>
      <c r="J542" s="234"/>
      <c r="K542" s="234"/>
      <c r="L542" s="234"/>
      <c r="M542" s="234"/>
      <c r="N542" s="234"/>
      <c r="O542" s="234"/>
      <c r="P542" s="234"/>
      <c r="Q542" s="234"/>
      <c r="R542" s="234"/>
      <c r="S542" s="234"/>
      <c r="T542" s="234"/>
      <c r="U542" s="234"/>
      <c r="V542" s="234"/>
      <c r="W542" s="234"/>
      <c r="X542" s="234"/>
      <c r="Y542" s="234"/>
      <c r="Z542" s="234"/>
      <c r="AA542" s="234"/>
      <c r="AB542" s="234"/>
      <c r="AC542" s="234"/>
      <c r="AD542" s="234"/>
      <c r="AE542" s="234"/>
      <c r="AF542" s="234"/>
      <c r="AG542" s="234"/>
      <c r="AH542" s="234"/>
      <c r="AI542" s="234"/>
      <c r="AJ542" s="234"/>
    </row>
    <row r="543" spans="1:36" ht="15.75" customHeight="1" x14ac:dyDescent="0.2">
      <c r="A543" s="234"/>
      <c r="B543" s="234"/>
      <c r="C543" s="234"/>
      <c r="D543" s="234"/>
      <c r="E543" s="234"/>
      <c r="F543" s="234"/>
      <c r="G543" s="234"/>
      <c r="H543" s="234"/>
      <c r="I543" s="234"/>
      <c r="J543" s="234"/>
      <c r="K543" s="234"/>
      <c r="L543" s="234"/>
      <c r="M543" s="234"/>
      <c r="N543" s="234"/>
      <c r="O543" s="234"/>
      <c r="P543" s="234"/>
      <c r="Q543" s="234"/>
      <c r="R543" s="234"/>
      <c r="S543" s="234"/>
      <c r="T543" s="234"/>
      <c r="U543" s="234"/>
      <c r="V543" s="234"/>
      <c r="W543" s="234"/>
      <c r="X543" s="234"/>
      <c r="Y543" s="234"/>
      <c r="Z543" s="234"/>
      <c r="AA543" s="234"/>
      <c r="AB543" s="234"/>
      <c r="AC543" s="234"/>
      <c r="AD543" s="234"/>
      <c r="AE543" s="234"/>
      <c r="AF543" s="234"/>
      <c r="AG543" s="234"/>
      <c r="AH543" s="234"/>
      <c r="AI543" s="234"/>
      <c r="AJ543" s="234"/>
    </row>
    <row r="544" spans="1:36" ht="15.75" customHeight="1" x14ac:dyDescent="0.2">
      <c r="A544" s="234"/>
      <c r="B544" s="234"/>
      <c r="C544" s="234"/>
      <c r="D544" s="234"/>
      <c r="E544" s="234"/>
      <c r="F544" s="234"/>
      <c r="G544" s="234"/>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c r="AD544" s="234"/>
      <c r="AE544" s="234"/>
      <c r="AF544" s="234"/>
      <c r="AG544" s="234"/>
      <c r="AH544" s="234"/>
      <c r="AI544" s="234"/>
      <c r="AJ544" s="234"/>
    </row>
    <row r="545" spans="1:36" ht="15.75" customHeight="1" x14ac:dyDescent="0.2">
      <c r="A545" s="234"/>
      <c r="B545" s="234"/>
      <c r="C545" s="234"/>
      <c r="D545" s="234"/>
      <c r="E545" s="234"/>
      <c r="F545" s="234"/>
      <c r="G545" s="234"/>
      <c r="H545" s="234"/>
      <c r="I545" s="234"/>
      <c r="J545" s="234"/>
      <c r="K545" s="234"/>
      <c r="L545" s="234"/>
      <c r="M545" s="234"/>
      <c r="N545" s="234"/>
      <c r="O545" s="234"/>
      <c r="P545" s="234"/>
      <c r="Q545" s="234"/>
      <c r="R545" s="234"/>
      <c r="S545" s="234"/>
      <c r="T545" s="234"/>
      <c r="U545" s="234"/>
      <c r="V545" s="234"/>
      <c r="W545" s="234"/>
      <c r="X545" s="234"/>
      <c r="Y545" s="234"/>
      <c r="Z545" s="234"/>
      <c r="AA545" s="234"/>
      <c r="AB545" s="234"/>
      <c r="AC545" s="234"/>
      <c r="AD545" s="234"/>
      <c r="AE545" s="234"/>
      <c r="AF545" s="234"/>
      <c r="AG545" s="234"/>
      <c r="AH545" s="234"/>
      <c r="AI545" s="234"/>
      <c r="AJ545" s="234"/>
    </row>
    <row r="546" spans="1:36" ht="15.75" customHeight="1" x14ac:dyDescent="0.2">
      <c r="A546" s="234"/>
      <c r="B546" s="234"/>
      <c r="C546" s="234"/>
      <c r="D546" s="234"/>
      <c r="E546" s="234"/>
      <c r="F546" s="234"/>
      <c r="G546" s="234"/>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c r="AE546" s="234"/>
      <c r="AF546" s="234"/>
      <c r="AG546" s="234"/>
      <c r="AH546" s="234"/>
      <c r="AI546" s="234"/>
      <c r="AJ546" s="234"/>
    </row>
    <row r="547" spans="1:36" ht="15.75" customHeight="1" x14ac:dyDescent="0.2">
      <c r="A547" s="234"/>
      <c r="B547" s="234"/>
      <c r="C547" s="234"/>
      <c r="D547" s="234"/>
      <c r="E547" s="234"/>
      <c r="F547" s="234"/>
      <c r="G547" s="234"/>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c r="AG547" s="234"/>
      <c r="AH547" s="234"/>
      <c r="AI547" s="234"/>
      <c r="AJ547" s="234"/>
    </row>
    <row r="548" spans="1:36" ht="15.75" customHeight="1" x14ac:dyDescent="0.2">
      <c r="A548" s="234"/>
      <c r="B548" s="234"/>
      <c r="C548" s="234"/>
      <c r="D548" s="234"/>
      <c r="E548" s="234"/>
      <c r="F548" s="234"/>
      <c r="G548" s="234"/>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c r="AG548" s="234"/>
      <c r="AH548" s="234"/>
      <c r="AI548" s="234"/>
      <c r="AJ548" s="234"/>
    </row>
    <row r="549" spans="1:36" ht="15.75" customHeight="1" x14ac:dyDescent="0.2">
      <c r="A549" s="234"/>
      <c r="B549" s="234"/>
      <c r="C549" s="234"/>
      <c r="D549" s="234"/>
      <c r="E549" s="234"/>
      <c r="F549" s="234"/>
      <c r="G549" s="234"/>
      <c r="H549" s="234"/>
      <c r="I549" s="234"/>
      <c r="J549" s="234"/>
      <c r="K549" s="234"/>
      <c r="L549" s="234"/>
      <c r="M549" s="234"/>
      <c r="N549" s="234"/>
      <c r="O549" s="234"/>
      <c r="P549" s="234"/>
      <c r="Q549" s="234"/>
      <c r="R549" s="234"/>
      <c r="S549" s="234"/>
      <c r="T549" s="234"/>
      <c r="U549" s="234"/>
      <c r="V549" s="234"/>
      <c r="W549" s="234"/>
      <c r="X549" s="234"/>
      <c r="Y549" s="234"/>
      <c r="Z549" s="234"/>
      <c r="AA549" s="234"/>
      <c r="AB549" s="234"/>
      <c r="AC549" s="234"/>
      <c r="AD549" s="234"/>
      <c r="AE549" s="234"/>
      <c r="AF549" s="234"/>
      <c r="AG549" s="234"/>
      <c r="AH549" s="234"/>
      <c r="AI549" s="234"/>
      <c r="AJ549" s="234"/>
    </row>
    <row r="550" spans="1:36" ht="15.75" customHeight="1" x14ac:dyDescent="0.2">
      <c r="A550" s="234"/>
      <c r="B550" s="234"/>
      <c r="C550" s="234"/>
      <c r="D550" s="234"/>
      <c r="E550" s="234"/>
      <c r="F550" s="234"/>
      <c r="G550" s="234"/>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c r="AD550" s="234"/>
      <c r="AE550" s="234"/>
      <c r="AF550" s="234"/>
      <c r="AG550" s="234"/>
      <c r="AH550" s="234"/>
      <c r="AI550" s="234"/>
      <c r="AJ550" s="234"/>
    </row>
    <row r="551" spans="1:36" ht="15.75" customHeight="1" x14ac:dyDescent="0.2">
      <c r="A551" s="234"/>
      <c r="B551" s="234"/>
      <c r="C551" s="234"/>
      <c r="D551" s="234"/>
      <c r="E551" s="234"/>
      <c r="F551" s="234"/>
      <c r="G551" s="234"/>
      <c r="H551" s="234"/>
      <c r="I551" s="234"/>
      <c r="J551" s="234"/>
      <c r="K551" s="234"/>
      <c r="L551" s="234"/>
      <c r="M551" s="234"/>
      <c r="N551" s="234"/>
      <c r="O551" s="234"/>
      <c r="P551" s="234"/>
      <c r="Q551" s="234"/>
      <c r="R551" s="234"/>
      <c r="S551" s="234"/>
      <c r="T551" s="234"/>
      <c r="U551" s="234"/>
      <c r="V551" s="234"/>
      <c r="W551" s="234"/>
      <c r="X551" s="234"/>
      <c r="Y551" s="234"/>
      <c r="Z551" s="234"/>
      <c r="AA551" s="234"/>
      <c r="AB551" s="234"/>
      <c r="AC551" s="234"/>
      <c r="AD551" s="234"/>
      <c r="AE551" s="234"/>
      <c r="AF551" s="234"/>
      <c r="AG551" s="234"/>
      <c r="AH551" s="234"/>
      <c r="AI551" s="234"/>
      <c r="AJ551" s="234"/>
    </row>
    <row r="552" spans="1:36" ht="15.75" customHeight="1" x14ac:dyDescent="0.2">
      <c r="A552" s="234"/>
      <c r="B552" s="234"/>
      <c r="C552" s="234"/>
      <c r="D552" s="234"/>
      <c r="E552" s="234"/>
      <c r="F552" s="234"/>
      <c r="G552" s="234"/>
      <c r="H552" s="234"/>
      <c r="I552" s="234"/>
      <c r="J552" s="234"/>
      <c r="K552" s="234"/>
      <c r="L552" s="234"/>
      <c r="M552" s="234"/>
      <c r="N552" s="234"/>
      <c r="O552" s="234"/>
      <c r="P552" s="234"/>
      <c r="Q552" s="234"/>
      <c r="R552" s="234"/>
      <c r="S552" s="234"/>
      <c r="T552" s="234"/>
      <c r="U552" s="234"/>
      <c r="V552" s="234"/>
      <c r="W552" s="234"/>
      <c r="X552" s="234"/>
      <c r="Y552" s="234"/>
      <c r="Z552" s="234"/>
      <c r="AA552" s="234"/>
      <c r="AB552" s="234"/>
      <c r="AC552" s="234"/>
      <c r="AD552" s="234"/>
      <c r="AE552" s="234"/>
      <c r="AF552" s="234"/>
      <c r="AG552" s="234"/>
      <c r="AH552" s="234"/>
      <c r="AI552" s="234"/>
      <c r="AJ552" s="234"/>
    </row>
    <row r="553" spans="1:36" ht="15.75" customHeight="1" x14ac:dyDescent="0.2">
      <c r="A553" s="234"/>
      <c r="B553" s="234"/>
      <c r="C553" s="234"/>
      <c r="D553" s="234"/>
      <c r="E553" s="234"/>
      <c r="F553" s="234"/>
      <c r="G553" s="234"/>
      <c r="H553" s="234"/>
      <c r="I553" s="234"/>
      <c r="J553" s="234"/>
      <c r="K553" s="234"/>
      <c r="L553" s="234"/>
      <c r="M553" s="234"/>
      <c r="N553" s="234"/>
      <c r="O553" s="234"/>
      <c r="P553" s="234"/>
      <c r="Q553" s="234"/>
      <c r="R553" s="234"/>
      <c r="S553" s="234"/>
      <c r="T553" s="234"/>
      <c r="U553" s="234"/>
      <c r="V553" s="234"/>
      <c r="W553" s="234"/>
      <c r="X553" s="234"/>
      <c r="Y553" s="234"/>
      <c r="Z553" s="234"/>
      <c r="AA553" s="234"/>
      <c r="AB553" s="234"/>
      <c r="AC553" s="234"/>
      <c r="AD553" s="234"/>
      <c r="AE553" s="234"/>
      <c r="AF553" s="234"/>
      <c r="AG553" s="234"/>
      <c r="AH553" s="234"/>
      <c r="AI553" s="234"/>
      <c r="AJ553" s="234"/>
    </row>
    <row r="554" spans="1:36" ht="15.75" customHeight="1" x14ac:dyDescent="0.2">
      <c r="A554" s="234"/>
      <c r="B554" s="234"/>
      <c r="C554" s="234"/>
      <c r="D554" s="234"/>
      <c r="E554" s="234"/>
      <c r="F554" s="234"/>
      <c r="G554" s="234"/>
      <c r="H554" s="234"/>
      <c r="I554" s="234"/>
      <c r="J554" s="234"/>
      <c r="K554" s="234"/>
      <c r="L554" s="234"/>
      <c r="M554" s="234"/>
      <c r="N554" s="234"/>
      <c r="O554" s="234"/>
      <c r="P554" s="234"/>
      <c r="Q554" s="234"/>
      <c r="R554" s="234"/>
      <c r="S554" s="234"/>
      <c r="T554" s="234"/>
      <c r="U554" s="234"/>
      <c r="V554" s="234"/>
      <c r="W554" s="234"/>
      <c r="X554" s="234"/>
      <c r="Y554" s="234"/>
      <c r="Z554" s="234"/>
      <c r="AA554" s="234"/>
      <c r="AB554" s="234"/>
      <c r="AC554" s="234"/>
      <c r="AD554" s="234"/>
      <c r="AE554" s="234"/>
      <c r="AF554" s="234"/>
      <c r="AG554" s="234"/>
      <c r="AH554" s="234"/>
      <c r="AI554" s="234"/>
      <c r="AJ554" s="234"/>
    </row>
    <row r="555" spans="1:36" ht="15.75" customHeight="1" x14ac:dyDescent="0.2">
      <c r="A555" s="234"/>
      <c r="B555" s="234"/>
      <c r="C555" s="234"/>
      <c r="D555" s="234"/>
      <c r="E555" s="234"/>
      <c r="F555" s="234"/>
      <c r="G555" s="234"/>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c r="AD555" s="234"/>
      <c r="AE555" s="234"/>
      <c r="AF555" s="234"/>
      <c r="AG555" s="234"/>
      <c r="AH555" s="234"/>
      <c r="AI555" s="234"/>
      <c r="AJ555" s="234"/>
    </row>
    <row r="556" spans="1:36" ht="15.75" customHeight="1" x14ac:dyDescent="0.2">
      <c r="A556" s="234"/>
      <c r="B556" s="234"/>
      <c r="C556" s="234"/>
      <c r="D556" s="234"/>
      <c r="E556" s="234"/>
      <c r="F556" s="234"/>
      <c r="G556" s="234"/>
      <c r="H556" s="234"/>
      <c r="I556" s="234"/>
      <c r="J556" s="234"/>
      <c r="K556" s="234"/>
      <c r="L556" s="234"/>
      <c r="M556" s="234"/>
      <c r="N556" s="234"/>
      <c r="O556" s="234"/>
      <c r="P556" s="234"/>
      <c r="Q556" s="234"/>
      <c r="R556" s="234"/>
      <c r="S556" s="234"/>
      <c r="T556" s="234"/>
      <c r="U556" s="234"/>
      <c r="V556" s="234"/>
      <c r="W556" s="234"/>
      <c r="X556" s="234"/>
      <c r="Y556" s="234"/>
      <c r="Z556" s="234"/>
      <c r="AA556" s="234"/>
      <c r="AB556" s="234"/>
      <c r="AC556" s="234"/>
      <c r="AD556" s="234"/>
      <c r="AE556" s="234"/>
      <c r="AF556" s="234"/>
      <c r="AG556" s="234"/>
      <c r="AH556" s="234"/>
      <c r="AI556" s="234"/>
      <c r="AJ556" s="234"/>
    </row>
    <row r="557" spans="1:36" ht="15.75" customHeight="1" x14ac:dyDescent="0.2">
      <c r="A557" s="234"/>
      <c r="B557" s="234"/>
      <c r="C557" s="234"/>
      <c r="D557" s="234"/>
      <c r="E557" s="234"/>
      <c r="F557" s="234"/>
      <c r="G557" s="234"/>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c r="AG557" s="234"/>
      <c r="AH557" s="234"/>
      <c r="AI557" s="234"/>
      <c r="AJ557" s="234"/>
    </row>
    <row r="558" spans="1:36" ht="15.75" customHeight="1" x14ac:dyDescent="0.2">
      <c r="A558" s="234"/>
      <c r="B558" s="234"/>
      <c r="C558" s="234"/>
      <c r="D558" s="234"/>
      <c r="E558" s="234"/>
      <c r="F558" s="234"/>
      <c r="G558" s="234"/>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c r="AG558" s="234"/>
      <c r="AH558" s="234"/>
      <c r="AI558" s="234"/>
      <c r="AJ558" s="234"/>
    </row>
    <row r="559" spans="1:36" ht="15.75" customHeight="1" x14ac:dyDescent="0.2">
      <c r="A559" s="234"/>
      <c r="B559" s="234"/>
      <c r="C559" s="234"/>
      <c r="D559" s="234"/>
      <c r="E559" s="234"/>
      <c r="F559" s="234"/>
      <c r="G559" s="234"/>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c r="AD559" s="234"/>
      <c r="AE559" s="234"/>
      <c r="AF559" s="234"/>
      <c r="AG559" s="234"/>
      <c r="AH559" s="234"/>
      <c r="AI559" s="234"/>
      <c r="AJ559" s="234"/>
    </row>
    <row r="560" spans="1:36" ht="15.75" customHeight="1" x14ac:dyDescent="0.2">
      <c r="A560" s="234"/>
      <c r="B560" s="234"/>
      <c r="C560" s="234"/>
      <c r="D560" s="234"/>
      <c r="E560" s="234"/>
      <c r="F560" s="234"/>
      <c r="G560" s="234"/>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c r="AD560" s="234"/>
      <c r="AE560" s="234"/>
      <c r="AF560" s="234"/>
      <c r="AG560" s="234"/>
      <c r="AH560" s="234"/>
      <c r="AI560" s="234"/>
      <c r="AJ560" s="234"/>
    </row>
    <row r="561" spans="1:36" ht="15.75" customHeight="1" x14ac:dyDescent="0.2">
      <c r="A561" s="234"/>
      <c r="B561" s="234"/>
      <c r="C561" s="234"/>
      <c r="D561" s="234"/>
      <c r="E561" s="234"/>
      <c r="F561" s="234"/>
      <c r="G561" s="234"/>
      <c r="H561" s="234"/>
      <c r="I561" s="234"/>
      <c r="J561" s="234"/>
      <c r="K561" s="234"/>
      <c r="L561" s="234"/>
      <c r="M561" s="234"/>
      <c r="N561" s="234"/>
      <c r="O561" s="234"/>
      <c r="P561" s="234"/>
      <c r="Q561" s="234"/>
      <c r="R561" s="234"/>
      <c r="S561" s="234"/>
      <c r="T561" s="234"/>
      <c r="U561" s="234"/>
      <c r="V561" s="234"/>
      <c r="W561" s="234"/>
      <c r="X561" s="234"/>
      <c r="Y561" s="234"/>
      <c r="Z561" s="234"/>
      <c r="AA561" s="234"/>
      <c r="AB561" s="234"/>
      <c r="AC561" s="234"/>
      <c r="AD561" s="234"/>
      <c r="AE561" s="234"/>
      <c r="AF561" s="234"/>
      <c r="AG561" s="234"/>
      <c r="AH561" s="234"/>
      <c r="AI561" s="234"/>
      <c r="AJ561" s="234"/>
    </row>
    <row r="562" spans="1:36" ht="15.75" customHeight="1" x14ac:dyDescent="0.2">
      <c r="A562" s="234"/>
      <c r="B562" s="234"/>
      <c r="C562" s="234"/>
      <c r="D562" s="234"/>
      <c r="E562" s="234"/>
      <c r="F562" s="234"/>
      <c r="G562" s="234"/>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4"/>
      <c r="AD562" s="234"/>
      <c r="AE562" s="234"/>
      <c r="AF562" s="234"/>
      <c r="AG562" s="234"/>
      <c r="AH562" s="234"/>
      <c r="AI562" s="234"/>
      <c r="AJ562" s="234"/>
    </row>
    <row r="563" spans="1:36" ht="15.75" customHeight="1" x14ac:dyDescent="0.2">
      <c r="A563" s="234"/>
      <c r="B563" s="234"/>
      <c r="C563" s="234"/>
      <c r="D563" s="234"/>
      <c r="E563" s="234"/>
      <c r="F563" s="234"/>
      <c r="G563" s="234"/>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c r="AG563" s="234"/>
      <c r="AH563" s="234"/>
      <c r="AI563" s="234"/>
      <c r="AJ563" s="234"/>
    </row>
    <row r="564" spans="1:36" ht="15.75" customHeight="1" x14ac:dyDescent="0.2">
      <c r="A564" s="234"/>
      <c r="B564" s="234"/>
      <c r="C564" s="234"/>
      <c r="D564" s="234"/>
      <c r="E564" s="234"/>
      <c r="F564" s="234"/>
      <c r="G564" s="234"/>
      <c r="H564" s="234"/>
      <c r="I564" s="234"/>
      <c r="J564" s="234"/>
      <c r="K564" s="234"/>
      <c r="L564" s="234"/>
      <c r="M564" s="234"/>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row>
    <row r="565" spans="1:36" ht="15.75" customHeight="1" x14ac:dyDescent="0.2">
      <c r="A565" s="234"/>
      <c r="B565" s="234"/>
      <c r="C565" s="234"/>
      <c r="D565" s="234"/>
      <c r="E565" s="234"/>
      <c r="F565" s="234"/>
      <c r="G565" s="234"/>
      <c r="H565" s="234"/>
      <c r="I565" s="234"/>
      <c r="J565" s="234"/>
      <c r="K565" s="234"/>
      <c r="L565" s="234"/>
      <c r="M565" s="234"/>
      <c r="N565" s="234"/>
      <c r="O565" s="234"/>
      <c r="P565" s="234"/>
      <c r="Q565" s="234"/>
      <c r="R565" s="234"/>
      <c r="S565" s="234"/>
      <c r="T565" s="234"/>
      <c r="U565" s="234"/>
      <c r="V565" s="234"/>
      <c r="W565" s="234"/>
      <c r="X565" s="234"/>
      <c r="Y565" s="234"/>
      <c r="Z565" s="234"/>
      <c r="AA565" s="234"/>
      <c r="AB565" s="234"/>
      <c r="AC565" s="234"/>
      <c r="AD565" s="234"/>
      <c r="AE565" s="234"/>
      <c r="AF565" s="234"/>
      <c r="AG565" s="234"/>
      <c r="AH565" s="234"/>
      <c r="AI565" s="234"/>
      <c r="AJ565" s="234"/>
    </row>
    <row r="566" spans="1:36" ht="15.75" customHeight="1" x14ac:dyDescent="0.2">
      <c r="A566" s="234"/>
      <c r="B566" s="234"/>
      <c r="C566" s="234"/>
      <c r="D566" s="234"/>
      <c r="E566" s="234"/>
      <c r="F566" s="234"/>
      <c r="G566" s="234"/>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c r="AG566" s="234"/>
      <c r="AH566" s="234"/>
      <c r="AI566" s="234"/>
      <c r="AJ566" s="234"/>
    </row>
    <row r="567" spans="1:36" ht="15.75" customHeight="1" x14ac:dyDescent="0.2">
      <c r="A567" s="234"/>
      <c r="B567" s="234"/>
      <c r="C567" s="234"/>
      <c r="D567" s="234"/>
      <c r="E567" s="234"/>
      <c r="F567" s="234"/>
      <c r="G567" s="234"/>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c r="AG567" s="234"/>
      <c r="AH567" s="234"/>
      <c r="AI567" s="234"/>
      <c r="AJ567" s="234"/>
    </row>
    <row r="568" spans="1:36" ht="15.75" customHeight="1" x14ac:dyDescent="0.2">
      <c r="A568" s="234"/>
      <c r="B568" s="234"/>
      <c r="C568" s="234"/>
      <c r="D568" s="234"/>
      <c r="E568" s="234"/>
      <c r="F568" s="234"/>
      <c r="G568" s="234"/>
      <c r="H568" s="234"/>
      <c r="I568" s="234"/>
      <c r="J568" s="234"/>
      <c r="K568" s="234"/>
      <c r="L568" s="234"/>
      <c r="M568" s="234"/>
      <c r="N568" s="234"/>
      <c r="O568" s="234"/>
      <c r="P568" s="234"/>
      <c r="Q568" s="234"/>
      <c r="R568" s="234"/>
      <c r="S568" s="234"/>
      <c r="T568" s="234"/>
      <c r="U568" s="234"/>
      <c r="V568" s="234"/>
      <c r="W568" s="234"/>
      <c r="X568" s="234"/>
      <c r="Y568" s="234"/>
      <c r="Z568" s="234"/>
      <c r="AA568" s="234"/>
      <c r="AB568" s="234"/>
      <c r="AC568" s="234"/>
      <c r="AD568" s="234"/>
      <c r="AE568" s="234"/>
      <c r="AF568" s="234"/>
      <c r="AG568" s="234"/>
      <c r="AH568" s="234"/>
      <c r="AI568" s="234"/>
      <c r="AJ568" s="234"/>
    </row>
    <row r="569" spans="1:36" ht="15.75" customHeight="1" x14ac:dyDescent="0.2">
      <c r="A569" s="234"/>
      <c r="B569" s="234"/>
      <c r="C569" s="234"/>
      <c r="D569" s="234"/>
      <c r="E569" s="234"/>
      <c r="F569" s="234"/>
      <c r="G569" s="234"/>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c r="AD569" s="234"/>
      <c r="AE569" s="234"/>
      <c r="AF569" s="234"/>
      <c r="AG569" s="234"/>
      <c r="AH569" s="234"/>
      <c r="AI569" s="234"/>
      <c r="AJ569" s="234"/>
    </row>
    <row r="570" spans="1:36" ht="15.75" customHeight="1" x14ac:dyDescent="0.2">
      <c r="A570" s="234"/>
      <c r="B570" s="234"/>
      <c r="C570" s="234"/>
      <c r="D570" s="234"/>
      <c r="E570" s="234"/>
      <c r="F570" s="234"/>
      <c r="G570" s="234"/>
      <c r="H570" s="234"/>
      <c r="I570" s="234"/>
      <c r="J570" s="234"/>
      <c r="K570" s="234"/>
      <c r="L570" s="234"/>
      <c r="M570" s="234"/>
      <c r="N570" s="234"/>
      <c r="O570" s="234"/>
      <c r="P570" s="234"/>
      <c r="Q570" s="234"/>
      <c r="R570" s="234"/>
      <c r="S570" s="234"/>
      <c r="T570" s="234"/>
      <c r="U570" s="234"/>
      <c r="V570" s="234"/>
      <c r="W570" s="234"/>
      <c r="X570" s="234"/>
      <c r="Y570" s="234"/>
      <c r="Z570" s="234"/>
      <c r="AA570" s="234"/>
      <c r="AB570" s="234"/>
      <c r="AC570" s="234"/>
      <c r="AD570" s="234"/>
      <c r="AE570" s="234"/>
      <c r="AF570" s="234"/>
      <c r="AG570" s="234"/>
      <c r="AH570" s="234"/>
      <c r="AI570" s="234"/>
      <c r="AJ570" s="234"/>
    </row>
    <row r="571" spans="1:36" ht="15.75" customHeight="1" x14ac:dyDescent="0.2">
      <c r="A571" s="234"/>
      <c r="B571" s="234"/>
      <c r="C571" s="234"/>
      <c r="D571" s="234"/>
      <c r="E571" s="234"/>
      <c r="F571" s="234"/>
      <c r="G571" s="234"/>
      <c r="H571" s="234"/>
      <c r="I571" s="234"/>
      <c r="J571" s="234"/>
      <c r="K571" s="234"/>
      <c r="L571" s="234"/>
      <c r="M571" s="234"/>
      <c r="N571" s="234"/>
      <c r="O571" s="234"/>
      <c r="P571" s="234"/>
      <c r="Q571" s="234"/>
      <c r="R571" s="234"/>
      <c r="S571" s="234"/>
      <c r="T571" s="234"/>
      <c r="U571" s="234"/>
      <c r="V571" s="234"/>
      <c r="W571" s="234"/>
      <c r="X571" s="234"/>
      <c r="Y571" s="234"/>
      <c r="Z571" s="234"/>
      <c r="AA571" s="234"/>
      <c r="AB571" s="234"/>
      <c r="AC571" s="234"/>
      <c r="AD571" s="234"/>
      <c r="AE571" s="234"/>
      <c r="AF571" s="234"/>
      <c r="AG571" s="234"/>
      <c r="AH571" s="234"/>
      <c r="AI571" s="234"/>
      <c r="AJ571" s="234"/>
    </row>
    <row r="572" spans="1:36" ht="15.75" customHeight="1" x14ac:dyDescent="0.2">
      <c r="A572" s="234"/>
      <c r="B572" s="234"/>
      <c r="C572" s="234"/>
      <c r="D572" s="234"/>
      <c r="E572" s="234"/>
      <c r="F572" s="234"/>
      <c r="G572" s="234"/>
      <c r="H572" s="234"/>
      <c r="I572" s="234"/>
      <c r="J572" s="234"/>
      <c r="K572" s="234"/>
      <c r="L572" s="234"/>
      <c r="M572" s="234"/>
      <c r="N572" s="234"/>
      <c r="O572" s="234"/>
      <c r="P572" s="234"/>
      <c r="Q572" s="234"/>
      <c r="R572" s="234"/>
      <c r="S572" s="234"/>
      <c r="T572" s="234"/>
      <c r="U572" s="234"/>
      <c r="V572" s="234"/>
      <c r="W572" s="234"/>
      <c r="X572" s="234"/>
      <c r="Y572" s="234"/>
      <c r="Z572" s="234"/>
      <c r="AA572" s="234"/>
      <c r="AB572" s="234"/>
      <c r="AC572" s="234"/>
      <c r="AD572" s="234"/>
      <c r="AE572" s="234"/>
      <c r="AF572" s="234"/>
      <c r="AG572" s="234"/>
      <c r="AH572" s="234"/>
      <c r="AI572" s="234"/>
      <c r="AJ572" s="234"/>
    </row>
    <row r="573" spans="1:36" ht="15.75" customHeight="1" x14ac:dyDescent="0.2">
      <c r="A573" s="234"/>
      <c r="B573" s="234"/>
      <c r="C573" s="234"/>
      <c r="D573" s="234"/>
      <c r="E573" s="234"/>
      <c r="F573" s="234"/>
      <c r="G573" s="234"/>
      <c r="H573" s="234"/>
      <c r="I573" s="234"/>
      <c r="J573" s="234"/>
      <c r="K573" s="234"/>
      <c r="L573" s="234"/>
      <c r="M573" s="234"/>
      <c r="N573" s="234"/>
      <c r="O573" s="234"/>
      <c r="P573" s="234"/>
      <c r="Q573" s="234"/>
      <c r="R573" s="234"/>
      <c r="S573" s="234"/>
      <c r="T573" s="234"/>
      <c r="U573" s="234"/>
      <c r="V573" s="234"/>
      <c r="W573" s="234"/>
      <c r="X573" s="234"/>
      <c r="Y573" s="234"/>
      <c r="Z573" s="234"/>
      <c r="AA573" s="234"/>
      <c r="AB573" s="234"/>
      <c r="AC573" s="234"/>
      <c r="AD573" s="234"/>
      <c r="AE573" s="234"/>
      <c r="AF573" s="234"/>
      <c r="AG573" s="234"/>
      <c r="AH573" s="234"/>
      <c r="AI573" s="234"/>
      <c r="AJ573" s="234"/>
    </row>
    <row r="574" spans="1:36" ht="15.75" customHeight="1" x14ac:dyDescent="0.2">
      <c r="A574" s="234"/>
      <c r="B574" s="234"/>
      <c r="C574" s="234"/>
      <c r="D574" s="234"/>
      <c r="E574" s="234"/>
      <c r="F574" s="234"/>
      <c r="G574" s="234"/>
      <c r="H574" s="234"/>
      <c r="I574" s="234"/>
      <c r="J574" s="234"/>
      <c r="K574" s="234"/>
      <c r="L574" s="234"/>
      <c r="M574" s="234"/>
      <c r="N574" s="234"/>
      <c r="O574" s="234"/>
      <c r="P574" s="234"/>
      <c r="Q574" s="234"/>
      <c r="R574" s="234"/>
      <c r="S574" s="234"/>
      <c r="T574" s="234"/>
      <c r="U574" s="234"/>
      <c r="V574" s="234"/>
      <c r="W574" s="234"/>
      <c r="X574" s="234"/>
      <c r="Y574" s="234"/>
      <c r="Z574" s="234"/>
      <c r="AA574" s="234"/>
      <c r="AB574" s="234"/>
      <c r="AC574" s="234"/>
      <c r="AD574" s="234"/>
      <c r="AE574" s="234"/>
      <c r="AF574" s="234"/>
      <c r="AG574" s="234"/>
      <c r="AH574" s="234"/>
      <c r="AI574" s="234"/>
      <c r="AJ574" s="234"/>
    </row>
    <row r="575" spans="1:36" ht="15.75" customHeight="1" x14ac:dyDescent="0.2">
      <c r="A575" s="234"/>
      <c r="B575" s="234"/>
      <c r="C575" s="234"/>
      <c r="D575" s="234"/>
      <c r="E575" s="234"/>
      <c r="F575" s="234"/>
      <c r="G575" s="234"/>
      <c r="H575" s="234"/>
      <c r="I575" s="234"/>
      <c r="J575" s="234"/>
      <c r="K575" s="234"/>
      <c r="L575" s="234"/>
      <c r="M575" s="234"/>
      <c r="N575" s="234"/>
      <c r="O575" s="234"/>
      <c r="P575" s="234"/>
      <c r="Q575" s="234"/>
      <c r="R575" s="234"/>
      <c r="S575" s="234"/>
      <c r="T575" s="234"/>
      <c r="U575" s="234"/>
      <c r="V575" s="234"/>
      <c r="W575" s="234"/>
      <c r="X575" s="234"/>
      <c r="Y575" s="234"/>
      <c r="Z575" s="234"/>
      <c r="AA575" s="234"/>
      <c r="AB575" s="234"/>
      <c r="AC575" s="234"/>
      <c r="AD575" s="234"/>
      <c r="AE575" s="234"/>
      <c r="AF575" s="234"/>
      <c r="AG575" s="234"/>
      <c r="AH575" s="234"/>
      <c r="AI575" s="234"/>
      <c r="AJ575" s="234"/>
    </row>
    <row r="576" spans="1:36" ht="15.75" customHeight="1" x14ac:dyDescent="0.2">
      <c r="A576" s="234"/>
      <c r="B576" s="234"/>
      <c r="C576" s="234"/>
      <c r="D576" s="234"/>
      <c r="E576" s="234"/>
      <c r="F576" s="234"/>
      <c r="G576" s="234"/>
      <c r="H576" s="234"/>
      <c r="I576" s="234"/>
      <c r="J576" s="234"/>
      <c r="K576" s="234"/>
      <c r="L576" s="234"/>
      <c r="M576" s="234"/>
      <c r="N576" s="234"/>
      <c r="O576" s="234"/>
      <c r="P576" s="234"/>
      <c r="Q576" s="234"/>
      <c r="R576" s="234"/>
      <c r="S576" s="234"/>
      <c r="T576" s="234"/>
      <c r="U576" s="234"/>
      <c r="V576" s="234"/>
      <c r="W576" s="234"/>
      <c r="X576" s="234"/>
      <c r="Y576" s="234"/>
      <c r="Z576" s="234"/>
      <c r="AA576" s="234"/>
      <c r="AB576" s="234"/>
      <c r="AC576" s="234"/>
      <c r="AD576" s="234"/>
      <c r="AE576" s="234"/>
      <c r="AF576" s="234"/>
      <c r="AG576" s="234"/>
      <c r="AH576" s="234"/>
      <c r="AI576" s="234"/>
      <c r="AJ576" s="234"/>
    </row>
    <row r="577" spans="1:36" ht="15.75" customHeight="1" x14ac:dyDescent="0.2">
      <c r="A577" s="234"/>
      <c r="B577" s="234"/>
      <c r="C577" s="234"/>
      <c r="D577" s="234"/>
      <c r="E577" s="234"/>
      <c r="F577" s="234"/>
      <c r="G577" s="234"/>
      <c r="H577" s="234"/>
      <c r="I577" s="234"/>
      <c r="J577" s="234"/>
      <c r="K577" s="234"/>
      <c r="L577" s="234"/>
      <c r="M577" s="234"/>
      <c r="N577" s="234"/>
      <c r="O577" s="234"/>
      <c r="P577" s="234"/>
      <c r="Q577" s="234"/>
      <c r="R577" s="234"/>
      <c r="S577" s="234"/>
      <c r="T577" s="234"/>
      <c r="U577" s="234"/>
      <c r="V577" s="234"/>
      <c r="W577" s="234"/>
      <c r="X577" s="234"/>
      <c r="Y577" s="234"/>
      <c r="Z577" s="234"/>
      <c r="AA577" s="234"/>
      <c r="AB577" s="234"/>
      <c r="AC577" s="234"/>
      <c r="AD577" s="234"/>
      <c r="AE577" s="234"/>
      <c r="AF577" s="234"/>
      <c r="AG577" s="234"/>
      <c r="AH577" s="234"/>
      <c r="AI577" s="234"/>
      <c r="AJ577" s="234"/>
    </row>
    <row r="578" spans="1:36" ht="15.75" customHeight="1" x14ac:dyDescent="0.2">
      <c r="A578" s="234"/>
      <c r="B578" s="234"/>
      <c r="C578" s="234"/>
      <c r="D578" s="234"/>
      <c r="E578" s="234"/>
      <c r="F578" s="234"/>
      <c r="G578" s="234"/>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c r="AD578" s="234"/>
      <c r="AE578" s="234"/>
      <c r="AF578" s="234"/>
      <c r="AG578" s="234"/>
      <c r="AH578" s="234"/>
      <c r="AI578" s="234"/>
      <c r="AJ578" s="234"/>
    </row>
    <row r="579" spans="1:36" ht="15.75" customHeight="1" x14ac:dyDescent="0.2">
      <c r="A579" s="234"/>
      <c r="B579" s="234"/>
      <c r="C579" s="234"/>
      <c r="D579" s="234"/>
      <c r="E579" s="234"/>
      <c r="F579" s="234"/>
      <c r="G579" s="234"/>
      <c r="H579" s="234"/>
      <c r="I579" s="234"/>
      <c r="J579" s="234"/>
      <c r="K579" s="234"/>
      <c r="L579" s="234"/>
      <c r="M579" s="234"/>
      <c r="N579" s="234"/>
      <c r="O579" s="234"/>
      <c r="P579" s="234"/>
      <c r="Q579" s="234"/>
      <c r="R579" s="234"/>
      <c r="S579" s="234"/>
      <c r="T579" s="234"/>
      <c r="U579" s="234"/>
      <c r="V579" s="234"/>
      <c r="W579" s="234"/>
      <c r="X579" s="234"/>
      <c r="Y579" s="234"/>
      <c r="Z579" s="234"/>
      <c r="AA579" s="234"/>
      <c r="AB579" s="234"/>
      <c r="AC579" s="234"/>
      <c r="AD579" s="234"/>
      <c r="AE579" s="234"/>
      <c r="AF579" s="234"/>
      <c r="AG579" s="234"/>
      <c r="AH579" s="234"/>
      <c r="AI579" s="234"/>
      <c r="AJ579" s="234"/>
    </row>
    <row r="580" spans="1:36" ht="15.75" customHeight="1" x14ac:dyDescent="0.2">
      <c r="A580" s="234"/>
      <c r="B580" s="234"/>
      <c r="C580" s="234"/>
      <c r="D580" s="234"/>
      <c r="E580" s="234"/>
      <c r="F580" s="234"/>
      <c r="G580" s="234"/>
      <c r="H580" s="234"/>
      <c r="I580" s="234"/>
      <c r="J580" s="234"/>
      <c r="K580" s="234"/>
      <c r="L580" s="234"/>
      <c r="M580" s="234"/>
      <c r="N580" s="234"/>
      <c r="O580" s="234"/>
      <c r="P580" s="234"/>
      <c r="Q580" s="234"/>
      <c r="R580" s="234"/>
      <c r="S580" s="234"/>
      <c r="T580" s="234"/>
      <c r="U580" s="234"/>
      <c r="V580" s="234"/>
      <c r="W580" s="234"/>
      <c r="X580" s="234"/>
      <c r="Y580" s="234"/>
      <c r="Z580" s="234"/>
      <c r="AA580" s="234"/>
      <c r="AB580" s="234"/>
      <c r="AC580" s="234"/>
      <c r="AD580" s="234"/>
      <c r="AE580" s="234"/>
      <c r="AF580" s="234"/>
      <c r="AG580" s="234"/>
      <c r="AH580" s="234"/>
      <c r="AI580" s="234"/>
      <c r="AJ580" s="234"/>
    </row>
    <row r="581" spans="1:36" ht="15.75" customHeight="1" x14ac:dyDescent="0.2">
      <c r="A581" s="234"/>
      <c r="B581" s="234"/>
      <c r="C581" s="234"/>
      <c r="D581" s="234"/>
      <c r="E581" s="234"/>
      <c r="F581" s="234"/>
      <c r="G581" s="234"/>
      <c r="H581" s="234"/>
      <c r="I581" s="234"/>
      <c r="J581" s="234"/>
      <c r="K581" s="234"/>
      <c r="L581" s="234"/>
      <c r="M581" s="234"/>
      <c r="N581" s="234"/>
      <c r="O581" s="234"/>
      <c r="P581" s="234"/>
      <c r="Q581" s="234"/>
      <c r="R581" s="234"/>
      <c r="S581" s="234"/>
      <c r="T581" s="234"/>
      <c r="U581" s="234"/>
      <c r="V581" s="234"/>
      <c r="W581" s="234"/>
      <c r="X581" s="234"/>
      <c r="Y581" s="234"/>
      <c r="Z581" s="234"/>
      <c r="AA581" s="234"/>
      <c r="AB581" s="234"/>
      <c r="AC581" s="234"/>
      <c r="AD581" s="234"/>
      <c r="AE581" s="234"/>
      <c r="AF581" s="234"/>
      <c r="AG581" s="234"/>
      <c r="AH581" s="234"/>
      <c r="AI581" s="234"/>
      <c r="AJ581" s="234"/>
    </row>
    <row r="582" spans="1:36" ht="15.75" customHeight="1" x14ac:dyDescent="0.2">
      <c r="A582" s="234"/>
      <c r="B582" s="234"/>
      <c r="C582" s="234"/>
      <c r="D582" s="234"/>
      <c r="E582" s="234"/>
      <c r="F582" s="234"/>
      <c r="G582" s="234"/>
      <c r="H582" s="234"/>
      <c r="I582" s="234"/>
      <c r="J582" s="234"/>
      <c r="K582" s="234"/>
      <c r="L582" s="234"/>
      <c r="M582" s="234"/>
      <c r="N582" s="234"/>
      <c r="O582" s="234"/>
      <c r="P582" s="234"/>
      <c r="Q582" s="234"/>
      <c r="R582" s="234"/>
      <c r="S582" s="234"/>
      <c r="T582" s="234"/>
      <c r="U582" s="234"/>
      <c r="V582" s="234"/>
      <c r="W582" s="234"/>
      <c r="X582" s="234"/>
      <c r="Y582" s="234"/>
      <c r="Z582" s="234"/>
      <c r="AA582" s="234"/>
      <c r="AB582" s="234"/>
      <c r="AC582" s="234"/>
      <c r="AD582" s="234"/>
      <c r="AE582" s="234"/>
      <c r="AF582" s="234"/>
      <c r="AG582" s="234"/>
      <c r="AH582" s="234"/>
      <c r="AI582" s="234"/>
      <c r="AJ582" s="234"/>
    </row>
    <row r="583" spans="1:36" ht="15.75" customHeight="1" x14ac:dyDescent="0.2">
      <c r="A583" s="234"/>
      <c r="B583" s="234"/>
      <c r="C583" s="234"/>
      <c r="D583" s="234"/>
      <c r="E583" s="234"/>
      <c r="F583" s="234"/>
      <c r="G583" s="234"/>
      <c r="H583" s="234"/>
      <c r="I583" s="234"/>
      <c r="J583" s="234"/>
      <c r="K583" s="234"/>
      <c r="L583" s="234"/>
      <c r="M583" s="234"/>
      <c r="N583" s="234"/>
      <c r="O583" s="234"/>
      <c r="P583" s="234"/>
      <c r="Q583" s="234"/>
      <c r="R583" s="234"/>
      <c r="S583" s="234"/>
      <c r="T583" s="234"/>
      <c r="U583" s="234"/>
      <c r="V583" s="234"/>
      <c r="W583" s="234"/>
      <c r="X583" s="234"/>
      <c r="Y583" s="234"/>
      <c r="Z583" s="234"/>
      <c r="AA583" s="234"/>
      <c r="AB583" s="234"/>
      <c r="AC583" s="234"/>
      <c r="AD583" s="234"/>
      <c r="AE583" s="234"/>
      <c r="AF583" s="234"/>
      <c r="AG583" s="234"/>
      <c r="AH583" s="234"/>
      <c r="AI583" s="234"/>
      <c r="AJ583" s="234"/>
    </row>
    <row r="584" spans="1:36" ht="15.75" customHeight="1" x14ac:dyDescent="0.2">
      <c r="A584" s="234"/>
      <c r="B584" s="234"/>
      <c r="C584" s="234"/>
      <c r="D584" s="234"/>
      <c r="E584" s="234"/>
      <c r="F584" s="234"/>
      <c r="G584" s="234"/>
      <c r="H584" s="234"/>
      <c r="I584" s="234"/>
      <c r="J584" s="234"/>
      <c r="K584" s="234"/>
      <c r="L584" s="234"/>
      <c r="M584" s="234"/>
      <c r="N584" s="234"/>
      <c r="O584" s="234"/>
      <c r="P584" s="234"/>
      <c r="Q584" s="234"/>
      <c r="R584" s="234"/>
      <c r="S584" s="234"/>
      <c r="T584" s="234"/>
      <c r="U584" s="234"/>
      <c r="V584" s="234"/>
      <c r="W584" s="234"/>
      <c r="X584" s="234"/>
      <c r="Y584" s="234"/>
      <c r="Z584" s="234"/>
      <c r="AA584" s="234"/>
      <c r="AB584" s="234"/>
      <c r="AC584" s="234"/>
      <c r="AD584" s="234"/>
      <c r="AE584" s="234"/>
      <c r="AF584" s="234"/>
      <c r="AG584" s="234"/>
      <c r="AH584" s="234"/>
      <c r="AI584" s="234"/>
      <c r="AJ584" s="234"/>
    </row>
    <row r="585" spans="1:36" ht="15.75" customHeight="1" x14ac:dyDescent="0.2">
      <c r="A585" s="234"/>
      <c r="B585" s="234"/>
      <c r="C585" s="234"/>
      <c r="D585" s="234"/>
      <c r="E585" s="234"/>
      <c r="F585" s="234"/>
      <c r="G585" s="234"/>
      <c r="H585" s="234"/>
      <c r="I585" s="234"/>
      <c r="J585" s="234"/>
      <c r="K585" s="234"/>
      <c r="L585" s="234"/>
      <c r="M585" s="234"/>
      <c r="N585" s="234"/>
      <c r="O585" s="234"/>
      <c r="P585" s="234"/>
      <c r="Q585" s="234"/>
      <c r="R585" s="234"/>
      <c r="S585" s="234"/>
      <c r="T585" s="234"/>
      <c r="U585" s="234"/>
      <c r="V585" s="234"/>
      <c r="W585" s="234"/>
      <c r="X585" s="234"/>
      <c r="Y585" s="234"/>
      <c r="Z585" s="234"/>
      <c r="AA585" s="234"/>
      <c r="AB585" s="234"/>
      <c r="AC585" s="234"/>
      <c r="AD585" s="234"/>
      <c r="AE585" s="234"/>
      <c r="AF585" s="234"/>
      <c r="AG585" s="234"/>
      <c r="AH585" s="234"/>
      <c r="AI585" s="234"/>
      <c r="AJ585" s="234"/>
    </row>
    <row r="586" spans="1:36" ht="15.75" customHeight="1" x14ac:dyDescent="0.2">
      <c r="A586" s="234"/>
      <c r="B586" s="234"/>
      <c r="C586" s="234"/>
      <c r="D586" s="234"/>
      <c r="E586" s="234"/>
      <c r="F586" s="234"/>
      <c r="G586" s="234"/>
      <c r="H586" s="234"/>
      <c r="I586" s="234"/>
      <c r="J586" s="234"/>
      <c r="K586" s="234"/>
      <c r="L586" s="234"/>
      <c r="M586" s="234"/>
      <c r="N586" s="234"/>
      <c r="O586" s="234"/>
      <c r="P586" s="234"/>
      <c r="Q586" s="234"/>
      <c r="R586" s="234"/>
      <c r="S586" s="234"/>
      <c r="T586" s="234"/>
      <c r="U586" s="234"/>
      <c r="V586" s="234"/>
      <c r="W586" s="234"/>
      <c r="X586" s="234"/>
      <c r="Y586" s="234"/>
      <c r="Z586" s="234"/>
      <c r="AA586" s="234"/>
      <c r="AB586" s="234"/>
      <c r="AC586" s="234"/>
      <c r="AD586" s="234"/>
      <c r="AE586" s="234"/>
      <c r="AF586" s="234"/>
      <c r="AG586" s="234"/>
      <c r="AH586" s="234"/>
      <c r="AI586" s="234"/>
      <c r="AJ586" s="234"/>
    </row>
    <row r="587" spans="1:36" ht="15.75" customHeight="1" x14ac:dyDescent="0.2">
      <c r="A587" s="234"/>
      <c r="B587" s="234"/>
      <c r="C587" s="234"/>
      <c r="D587" s="234"/>
      <c r="E587" s="234"/>
      <c r="F587" s="234"/>
      <c r="G587" s="234"/>
      <c r="H587" s="234"/>
      <c r="I587" s="234"/>
      <c r="J587" s="234"/>
      <c r="K587" s="234"/>
      <c r="L587" s="234"/>
      <c r="M587" s="234"/>
      <c r="N587" s="234"/>
      <c r="O587" s="234"/>
      <c r="P587" s="234"/>
      <c r="Q587" s="234"/>
      <c r="R587" s="234"/>
      <c r="S587" s="234"/>
      <c r="T587" s="234"/>
      <c r="U587" s="234"/>
      <c r="V587" s="234"/>
      <c r="W587" s="234"/>
      <c r="X587" s="234"/>
      <c r="Y587" s="234"/>
      <c r="Z587" s="234"/>
      <c r="AA587" s="234"/>
      <c r="AB587" s="234"/>
      <c r="AC587" s="234"/>
      <c r="AD587" s="234"/>
      <c r="AE587" s="234"/>
      <c r="AF587" s="234"/>
      <c r="AG587" s="234"/>
      <c r="AH587" s="234"/>
      <c r="AI587" s="234"/>
      <c r="AJ587" s="234"/>
    </row>
    <row r="588" spans="1:36" ht="15.75" customHeight="1" x14ac:dyDescent="0.2">
      <c r="A588" s="234"/>
      <c r="B588" s="234"/>
      <c r="C588" s="234"/>
      <c r="D588" s="234"/>
      <c r="E588" s="234"/>
      <c r="F588" s="234"/>
      <c r="G588" s="234"/>
      <c r="H588" s="234"/>
      <c r="I588" s="234"/>
      <c r="J588" s="234"/>
      <c r="K588" s="234"/>
      <c r="L588" s="234"/>
      <c r="M588" s="234"/>
      <c r="N588" s="234"/>
      <c r="O588" s="234"/>
      <c r="P588" s="234"/>
      <c r="Q588" s="234"/>
      <c r="R588" s="234"/>
      <c r="S588" s="234"/>
      <c r="T588" s="234"/>
      <c r="U588" s="234"/>
      <c r="V588" s="234"/>
      <c r="W588" s="234"/>
      <c r="X588" s="234"/>
      <c r="Y588" s="234"/>
      <c r="Z588" s="234"/>
      <c r="AA588" s="234"/>
      <c r="AB588" s="234"/>
      <c r="AC588" s="234"/>
      <c r="AD588" s="234"/>
      <c r="AE588" s="234"/>
      <c r="AF588" s="234"/>
      <c r="AG588" s="234"/>
      <c r="AH588" s="234"/>
      <c r="AI588" s="234"/>
      <c r="AJ588" s="234"/>
    </row>
    <row r="589" spans="1:36" ht="15.75" customHeight="1" x14ac:dyDescent="0.2">
      <c r="A589" s="234"/>
      <c r="B589" s="234"/>
      <c r="C589" s="234"/>
      <c r="D589" s="234"/>
      <c r="E589" s="234"/>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row>
    <row r="590" spans="1:36" ht="15.75" customHeight="1" x14ac:dyDescent="0.2">
      <c r="A590" s="234"/>
      <c r="B590" s="234"/>
      <c r="C590" s="234"/>
      <c r="D590" s="234"/>
      <c r="E590" s="234"/>
      <c r="F590" s="234"/>
      <c r="G590" s="234"/>
      <c r="H590" s="234"/>
      <c r="I590" s="234"/>
      <c r="J590" s="234"/>
      <c r="K590" s="234"/>
      <c r="L590" s="234"/>
      <c r="M590" s="234"/>
      <c r="N590" s="234"/>
      <c r="O590" s="234"/>
      <c r="P590" s="234"/>
      <c r="Q590" s="234"/>
      <c r="R590" s="234"/>
      <c r="S590" s="234"/>
      <c r="T590" s="234"/>
      <c r="U590" s="234"/>
      <c r="V590" s="234"/>
      <c r="W590" s="234"/>
      <c r="X590" s="234"/>
      <c r="Y590" s="234"/>
      <c r="Z590" s="234"/>
      <c r="AA590" s="234"/>
      <c r="AB590" s="234"/>
      <c r="AC590" s="234"/>
      <c r="AD590" s="234"/>
      <c r="AE590" s="234"/>
      <c r="AF590" s="234"/>
      <c r="AG590" s="234"/>
      <c r="AH590" s="234"/>
      <c r="AI590" s="234"/>
      <c r="AJ590" s="234"/>
    </row>
    <row r="591" spans="1:36" ht="15.75" customHeight="1" x14ac:dyDescent="0.2">
      <c r="A591" s="234"/>
      <c r="B591" s="234"/>
      <c r="C591" s="234"/>
      <c r="D591" s="234"/>
      <c r="E591" s="234"/>
      <c r="F591" s="234"/>
      <c r="G591" s="234"/>
      <c r="H591" s="234"/>
      <c r="I591" s="234"/>
      <c r="J591" s="234"/>
      <c r="K591" s="234"/>
      <c r="L591" s="234"/>
      <c r="M591" s="234"/>
      <c r="N591" s="234"/>
      <c r="O591" s="234"/>
      <c r="P591" s="234"/>
      <c r="Q591" s="234"/>
      <c r="R591" s="234"/>
      <c r="S591" s="234"/>
      <c r="T591" s="234"/>
      <c r="U591" s="234"/>
      <c r="V591" s="234"/>
      <c r="W591" s="234"/>
      <c r="X591" s="234"/>
      <c r="Y591" s="234"/>
      <c r="Z591" s="234"/>
      <c r="AA591" s="234"/>
      <c r="AB591" s="234"/>
      <c r="AC591" s="234"/>
      <c r="AD591" s="234"/>
      <c r="AE591" s="234"/>
      <c r="AF591" s="234"/>
      <c r="AG591" s="234"/>
      <c r="AH591" s="234"/>
      <c r="AI591" s="234"/>
      <c r="AJ591" s="234"/>
    </row>
    <row r="592" spans="1:36" ht="15.75" customHeight="1" x14ac:dyDescent="0.2">
      <c r="A592" s="234"/>
      <c r="B592" s="234"/>
      <c r="C592" s="234"/>
      <c r="D592" s="234"/>
      <c r="E592" s="234"/>
      <c r="F592" s="234"/>
      <c r="G592" s="234"/>
      <c r="H592" s="234"/>
      <c r="I592" s="234"/>
      <c r="J592" s="234"/>
      <c r="K592" s="234"/>
      <c r="L592" s="234"/>
      <c r="M592" s="234"/>
      <c r="N592" s="234"/>
      <c r="O592" s="234"/>
      <c r="P592" s="234"/>
      <c r="Q592" s="234"/>
      <c r="R592" s="234"/>
      <c r="S592" s="234"/>
      <c r="T592" s="234"/>
      <c r="U592" s="234"/>
      <c r="V592" s="234"/>
      <c r="W592" s="234"/>
      <c r="X592" s="234"/>
      <c r="Y592" s="234"/>
      <c r="Z592" s="234"/>
      <c r="AA592" s="234"/>
      <c r="AB592" s="234"/>
      <c r="AC592" s="234"/>
      <c r="AD592" s="234"/>
      <c r="AE592" s="234"/>
      <c r="AF592" s="234"/>
      <c r="AG592" s="234"/>
      <c r="AH592" s="234"/>
      <c r="AI592" s="234"/>
      <c r="AJ592" s="234"/>
    </row>
    <row r="593" spans="1:36" ht="15.75" customHeight="1" x14ac:dyDescent="0.2">
      <c r="A593" s="234"/>
      <c r="B593" s="234"/>
      <c r="C593" s="234"/>
      <c r="D593" s="234"/>
      <c r="E593" s="234"/>
      <c r="F593" s="234"/>
      <c r="G593" s="234"/>
      <c r="H593" s="234"/>
      <c r="I593" s="234"/>
      <c r="J593" s="234"/>
      <c r="K593" s="234"/>
      <c r="L593" s="234"/>
      <c r="M593" s="234"/>
      <c r="N593" s="234"/>
      <c r="O593" s="234"/>
      <c r="P593" s="234"/>
      <c r="Q593" s="234"/>
      <c r="R593" s="234"/>
      <c r="S593" s="234"/>
      <c r="T593" s="234"/>
      <c r="U593" s="234"/>
      <c r="V593" s="234"/>
      <c r="W593" s="234"/>
      <c r="X593" s="234"/>
      <c r="Y593" s="234"/>
      <c r="Z593" s="234"/>
      <c r="AA593" s="234"/>
      <c r="AB593" s="234"/>
      <c r="AC593" s="234"/>
      <c r="AD593" s="234"/>
      <c r="AE593" s="234"/>
      <c r="AF593" s="234"/>
      <c r="AG593" s="234"/>
      <c r="AH593" s="234"/>
      <c r="AI593" s="234"/>
      <c r="AJ593" s="234"/>
    </row>
    <row r="594" spans="1:36" ht="15.75" customHeight="1" x14ac:dyDescent="0.2">
      <c r="A594" s="234"/>
      <c r="B594" s="234"/>
      <c r="C594" s="234"/>
      <c r="D594" s="234"/>
      <c r="E594" s="234"/>
      <c r="F594" s="234"/>
      <c r="G594" s="234"/>
      <c r="H594" s="234"/>
      <c r="I594" s="234"/>
      <c r="J594" s="234"/>
      <c r="K594" s="234"/>
      <c r="L594" s="234"/>
      <c r="M594" s="234"/>
      <c r="N594" s="234"/>
      <c r="O594" s="234"/>
      <c r="P594" s="234"/>
      <c r="Q594" s="234"/>
      <c r="R594" s="234"/>
      <c r="S594" s="234"/>
      <c r="T594" s="234"/>
      <c r="U594" s="234"/>
      <c r="V594" s="234"/>
      <c r="W594" s="234"/>
      <c r="X594" s="234"/>
      <c r="Y594" s="234"/>
      <c r="Z594" s="234"/>
      <c r="AA594" s="234"/>
      <c r="AB594" s="234"/>
      <c r="AC594" s="234"/>
      <c r="AD594" s="234"/>
      <c r="AE594" s="234"/>
      <c r="AF594" s="234"/>
      <c r="AG594" s="234"/>
      <c r="AH594" s="234"/>
      <c r="AI594" s="234"/>
      <c r="AJ594" s="234"/>
    </row>
    <row r="595" spans="1:36" ht="15.75" customHeight="1" x14ac:dyDescent="0.2">
      <c r="A595" s="234"/>
      <c r="B595" s="234"/>
      <c r="C595" s="234"/>
      <c r="D595" s="234"/>
      <c r="E595" s="234"/>
      <c r="F595" s="234"/>
      <c r="G595" s="234"/>
      <c r="H595" s="234"/>
      <c r="I595" s="234"/>
      <c r="J595" s="234"/>
      <c r="K595" s="234"/>
      <c r="L595" s="234"/>
      <c r="M595" s="234"/>
      <c r="N595" s="234"/>
      <c r="O595" s="234"/>
      <c r="P595" s="234"/>
      <c r="Q595" s="234"/>
      <c r="R595" s="234"/>
      <c r="S595" s="234"/>
      <c r="T595" s="234"/>
      <c r="U595" s="234"/>
      <c r="V595" s="234"/>
      <c r="W595" s="234"/>
      <c r="X595" s="234"/>
      <c r="Y595" s="234"/>
      <c r="Z595" s="234"/>
      <c r="AA595" s="234"/>
      <c r="AB595" s="234"/>
      <c r="AC595" s="234"/>
      <c r="AD595" s="234"/>
      <c r="AE595" s="234"/>
      <c r="AF595" s="234"/>
      <c r="AG595" s="234"/>
      <c r="AH595" s="234"/>
      <c r="AI595" s="234"/>
      <c r="AJ595" s="234"/>
    </row>
    <row r="596" spans="1:36" ht="15.75" customHeight="1" x14ac:dyDescent="0.2">
      <c r="A596" s="234"/>
      <c r="B596" s="234"/>
      <c r="C596" s="234"/>
      <c r="D596" s="234"/>
      <c r="E596" s="234"/>
      <c r="F596" s="234"/>
      <c r="G596" s="234"/>
      <c r="H596" s="234"/>
      <c r="I596" s="234"/>
      <c r="J596" s="234"/>
      <c r="K596" s="234"/>
      <c r="L596" s="234"/>
      <c r="M596" s="234"/>
      <c r="N596" s="234"/>
      <c r="O596" s="234"/>
      <c r="P596" s="234"/>
      <c r="Q596" s="234"/>
      <c r="R596" s="234"/>
      <c r="S596" s="234"/>
      <c r="T596" s="234"/>
      <c r="U596" s="234"/>
      <c r="V596" s="234"/>
      <c r="W596" s="234"/>
      <c r="X596" s="234"/>
      <c r="Y596" s="234"/>
      <c r="Z596" s="234"/>
      <c r="AA596" s="234"/>
      <c r="AB596" s="234"/>
      <c r="AC596" s="234"/>
      <c r="AD596" s="234"/>
      <c r="AE596" s="234"/>
      <c r="AF596" s="234"/>
      <c r="AG596" s="234"/>
      <c r="AH596" s="234"/>
      <c r="AI596" s="234"/>
      <c r="AJ596" s="234"/>
    </row>
    <row r="597" spans="1:36" ht="15.75" customHeight="1" x14ac:dyDescent="0.2">
      <c r="A597" s="234"/>
      <c r="B597" s="234"/>
      <c r="C597" s="234"/>
      <c r="D597" s="234"/>
      <c r="E597" s="234"/>
      <c r="F597" s="234"/>
      <c r="G597" s="234"/>
      <c r="H597" s="234"/>
      <c r="I597" s="234"/>
      <c r="J597" s="234"/>
      <c r="K597" s="234"/>
      <c r="L597" s="234"/>
      <c r="M597" s="234"/>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row>
    <row r="598" spans="1:36" ht="15.75" customHeight="1" x14ac:dyDescent="0.2">
      <c r="A598" s="234"/>
      <c r="B598" s="234"/>
      <c r="C598" s="234"/>
      <c r="D598" s="234"/>
      <c r="E598" s="234"/>
      <c r="F598" s="234"/>
      <c r="G598" s="234"/>
      <c r="H598" s="234"/>
      <c r="I598" s="234"/>
      <c r="J598" s="234"/>
      <c r="K598" s="234"/>
      <c r="L598" s="234"/>
      <c r="M598" s="234"/>
      <c r="N598" s="234"/>
      <c r="O598" s="234"/>
      <c r="P598" s="234"/>
      <c r="Q598" s="234"/>
      <c r="R598" s="234"/>
      <c r="S598" s="234"/>
      <c r="T598" s="234"/>
      <c r="U598" s="234"/>
      <c r="V598" s="234"/>
      <c r="W598" s="234"/>
      <c r="X598" s="234"/>
      <c r="Y598" s="234"/>
      <c r="Z598" s="234"/>
      <c r="AA598" s="234"/>
      <c r="AB598" s="234"/>
      <c r="AC598" s="234"/>
      <c r="AD598" s="234"/>
      <c r="AE598" s="234"/>
      <c r="AF598" s="234"/>
      <c r="AG598" s="234"/>
      <c r="AH598" s="234"/>
      <c r="AI598" s="234"/>
      <c r="AJ598" s="234"/>
    </row>
    <row r="599" spans="1:36" ht="15.75" customHeight="1" x14ac:dyDescent="0.2">
      <c r="A599" s="234"/>
      <c r="B599" s="234"/>
      <c r="C599" s="234"/>
      <c r="D599" s="234"/>
      <c r="E599" s="234"/>
      <c r="F599" s="234"/>
      <c r="G599" s="234"/>
      <c r="H599" s="234"/>
      <c r="I599" s="234"/>
      <c r="J599" s="234"/>
      <c r="K599" s="234"/>
      <c r="L599" s="234"/>
      <c r="M599" s="234"/>
      <c r="N599" s="234"/>
      <c r="O599" s="234"/>
      <c r="P599" s="234"/>
      <c r="Q599" s="234"/>
      <c r="R599" s="234"/>
      <c r="S599" s="234"/>
      <c r="T599" s="234"/>
      <c r="U599" s="234"/>
      <c r="V599" s="234"/>
      <c r="W599" s="234"/>
      <c r="X599" s="234"/>
      <c r="Y599" s="234"/>
      <c r="Z599" s="234"/>
      <c r="AA599" s="234"/>
      <c r="AB599" s="234"/>
      <c r="AC599" s="234"/>
      <c r="AD599" s="234"/>
      <c r="AE599" s="234"/>
      <c r="AF599" s="234"/>
      <c r="AG599" s="234"/>
      <c r="AH599" s="234"/>
      <c r="AI599" s="234"/>
      <c r="AJ599" s="234"/>
    </row>
    <row r="600" spans="1:36" ht="15.75" customHeight="1" x14ac:dyDescent="0.2">
      <c r="A600" s="234"/>
      <c r="B600" s="234"/>
      <c r="C600" s="234"/>
      <c r="D600" s="234"/>
      <c r="E600" s="234"/>
      <c r="F600" s="234"/>
      <c r="G600" s="234"/>
      <c r="H600" s="234"/>
      <c r="I600" s="234"/>
      <c r="J600" s="234"/>
      <c r="K600" s="234"/>
      <c r="L600" s="234"/>
      <c r="M600" s="234"/>
      <c r="N600" s="234"/>
      <c r="O600" s="234"/>
      <c r="P600" s="234"/>
      <c r="Q600" s="234"/>
      <c r="R600" s="234"/>
      <c r="S600" s="234"/>
      <c r="T600" s="234"/>
      <c r="U600" s="234"/>
      <c r="V600" s="234"/>
      <c r="W600" s="234"/>
      <c r="X600" s="234"/>
      <c r="Y600" s="234"/>
      <c r="Z600" s="234"/>
      <c r="AA600" s="234"/>
      <c r="AB600" s="234"/>
      <c r="AC600" s="234"/>
      <c r="AD600" s="234"/>
      <c r="AE600" s="234"/>
      <c r="AF600" s="234"/>
      <c r="AG600" s="234"/>
      <c r="AH600" s="234"/>
      <c r="AI600" s="234"/>
      <c r="AJ600" s="234"/>
    </row>
    <row r="601" spans="1:36" ht="15.75" customHeight="1" x14ac:dyDescent="0.2">
      <c r="A601" s="234"/>
      <c r="B601" s="234"/>
      <c r="C601" s="234"/>
      <c r="D601" s="234"/>
      <c r="E601" s="234"/>
      <c r="F601" s="234"/>
      <c r="G601" s="234"/>
      <c r="H601" s="234"/>
      <c r="I601" s="234"/>
      <c r="J601" s="234"/>
      <c r="K601" s="234"/>
      <c r="L601" s="234"/>
      <c r="M601" s="234"/>
      <c r="N601" s="234"/>
      <c r="O601" s="234"/>
      <c r="P601" s="234"/>
      <c r="Q601" s="234"/>
      <c r="R601" s="234"/>
      <c r="S601" s="234"/>
      <c r="T601" s="234"/>
      <c r="U601" s="234"/>
      <c r="V601" s="234"/>
      <c r="W601" s="234"/>
      <c r="X601" s="234"/>
      <c r="Y601" s="234"/>
      <c r="Z601" s="234"/>
      <c r="AA601" s="234"/>
      <c r="AB601" s="234"/>
      <c r="AC601" s="234"/>
      <c r="AD601" s="234"/>
      <c r="AE601" s="234"/>
      <c r="AF601" s="234"/>
      <c r="AG601" s="234"/>
      <c r="AH601" s="234"/>
      <c r="AI601" s="234"/>
      <c r="AJ601" s="234"/>
    </row>
    <row r="602" spans="1:36" ht="15.75" customHeight="1" x14ac:dyDescent="0.2">
      <c r="A602" s="234"/>
      <c r="B602" s="234"/>
      <c r="C602" s="234"/>
      <c r="D602" s="234"/>
      <c r="E602" s="234"/>
      <c r="F602" s="234"/>
      <c r="G602" s="234"/>
      <c r="H602" s="234"/>
      <c r="I602" s="234"/>
      <c r="J602" s="234"/>
      <c r="K602" s="234"/>
      <c r="L602" s="234"/>
      <c r="M602" s="234"/>
      <c r="N602" s="234"/>
      <c r="O602" s="234"/>
      <c r="P602" s="234"/>
      <c r="Q602" s="234"/>
      <c r="R602" s="234"/>
      <c r="S602" s="234"/>
      <c r="T602" s="234"/>
      <c r="U602" s="234"/>
      <c r="V602" s="234"/>
      <c r="W602" s="234"/>
      <c r="X602" s="234"/>
      <c r="Y602" s="234"/>
      <c r="Z602" s="234"/>
      <c r="AA602" s="234"/>
      <c r="AB602" s="234"/>
      <c r="AC602" s="234"/>
      <c r="AD602" s="234"/>
      <c r="AE602" s="234"/>
      <c r="AF602" s="234"/>
      <c r="AG602" s="234"/>
      <c r="AH602" s="234"/>
      <c r="AI602" s="234"/>
      <c r="AJ602" s="234"/>
    </row>
    <row r="603" spans="1:36" ht="15.75" customHeight="1" x14ac:dyDescent="0.2">
      <c r="A603" s="234"/>
      <c r="B603" s="234"/>
      <c r="C603" s="234"/>
      <c r="D603" s="234"/>
      <c r="E603" s="234"/>
      <c r="F603" s="234"/>
      <c r="G603" s="234"/>
      <c r="H603" s="234"/>
      <c r="I603" s="234"/>
      <c r="J603" s="234"/>
      <c r="K603" s="234"/>
      <c r="L603" s="234"/>
      <c r="M603" s="234"/>
      <c r="N603" s="234"/>
      <c r="O603" s="234"/>
      <c r="P603" s="234"/>
      <c r="Q603" s="234"/>
      <c r="R603" s="234"/>
      <c r="S603" s="234"/>
      <c r="T603" s="234"/>
      <c r="U603" s="234"/>
      <c r="V603" s="234"/>
      <c r="W603" s="234"/>
      <c r="X603" s="234"/>
      <c r="Y603" s="234"/>
      <c r="Z603" s="234"/>
      <c r="AA603" s="234"/>
      <c r="AB603" s="234"/>
      <c r="AC603" s="234"/>
      <c r="AD603" s="234"/>
      <c r="AE603" s="234"/>
      <c r="AF603" s="234"/>
      <c r="AG603" s="234"/>
      <c r="AH603" s="234"/>
      <c r="AI603" s="234"/>
      <c r="AJ603" s="234"/>
    </row>
    <row r="604" spans="1:36" ht="15.75" customHeight="1" x14ac:dyDescent="0.2">
      <c r="A604" s="234"/>
      <c r="B604" s="234"/>
      <c r="C604" s="234"/>
      <c r="D604" s="234"/>
      <c r="E604" s="234"/>
      <c r="F604" s="234"/>
      <c r="G604" s="234"/>
      <c r="H604" s="234"/>
      <c r="I604" s="234"/>
      <c r="J604" s="234"/>
      <c r="K604" s="234"/>
      <c r="L604" s="234"/>
      <c r="M604" s="234"/>
      <c r="N604" s="234"/>
      <c r="O604" s="234"/>
      <c r="P604" s="234"/>
      <c r="Q604" s="234"/>
      <c r="R604" s="234"/>
      <c r="S604" s="234"/>
      <c r="T604" s="234"/>
      <c r="U604" s="234"/>
      <c r="V604" s="234"/>
      <c r="W604" s="234"/>
      <c r="X604" s="234"/>
      <c r="Y604" s="234"/>
      <c r="Z604" s="234"/>
      <c r="AA604" s="234"/>
      <c r="AB604" s="234"/>
      <c r="AC604" s="234"/>
      <c r="AD604" s="234"/>
      <c r="AE604" s="234"/>
      <c r="AF604" s="234"/>
      <c r="AG604" s="234"/>
      <c r="AH604" s="234"/>
      <c r="AI604" s="234"/>
      <c r="AJ604" s="234"/>
    </row>
    <row r="605" spans="1:36" ht="15.75" customHeight="1" x14ac:dyDescent="0.2">
      <c r="A605" s="234"/>
      <c r="B605" s="234"/>
      <c r="C605" s="234"/>
      <c r="D605" s="234"/>
      <c r="E605" s="234"/>
      <c r="F605" s="234"/>
      <c r="G605" s="234"/>
      <c r="H605" s="234"/>
      <c r="I605" s="234"/>
      <c r="J605" s="234"/>
      <c r="K605" s="234"/>
      <c r="L605" s="234"/>
      <c r="M605" s="234"/>
      <c r="N605" s="234"/>
      <c r="O605" s="234"/>
      <c r="P605" s="234"/>
      <c r="Q605" s="234"/>
      <c r="R605" s="234"/>
      <c r="S605" s="234"/>
      <c r="T605" s="234"/>
      <c r="U605" s="234"/>
      <c r="V605" s="234"/>
      <c r="W605" s="234"/>
      <c r="X605" s="234"/>
      <c r="Y605" s="234"/>
      <c r="Z605" s="234"/>
      <c r="AA605" s="234"/>
      <c r="AB605" s="234"/>
      <c r="AC605" s="234"/>
      <c r="AD605" s="234"/>
      <c r="AE605" s="234"/>
      <c r="AF605" s="234"/>
      <c r="AG605" s="234"/>
      <c r="AH605" s="234"/>
      <c r="AI605" s="234"/>
      <c r="AJ605" s="234"/>
    </row>
    <row r="606" spans="1:36" ht="15.75" customHeight="1" x14ac:dyDescent="0.2">
      <c r="A606" s="234"/>
      <c r="B606" s="234"/>
      <c r="C606" s="234"/>
      <c r="D606" s="234"/>
      <c r="E606" s="234"/>
      <c r="F606" s="234"/>
      <c r="G606" s="234"/>
      <c r="H606" s="234"/>
      <c r="I606" s="234"/>
      <c r="J606" s="234"/>
      <c r="K606" s="234"/>
      <c r="L606" s="234"/>
      <c r="M606" s="234"/>
      <c r="N606" s="234"/>
      <c r="O606" s="234"/>
      <c r="P606" s="234"/>
      <c r="Q606" s="234"/>
      <c r="R606" s="234"/>
      <c r="S606" s="234"/>
      <c r="T606" s="234"/>
      <c r="U606" s="234"/>
      <c r="V606" s="234"/>
      <c r="W606" s="234"/>
      <c r="X606" s="234"/>
      <c r="Y606" s="234"/>
      <c r="Z606" s="234"/>
      <c r="AA606" s="234"/>
      <c r="AB606" s="234"/>
      <c r="AC606" s="234"/>
      <c r="AD606" s="234"/>
      <c r="AE606" s="234"/>
      <c r="AF606" s="234"/>
      <c r="AG606" s="234"/>
      <c r="AH606" s="234"/>
      <c r="AI606" s="234"/>
      <c r="AJ606" s="234"/>
    </row>
    <row r="607" spans="1:36" ht="15.75" customHeight="1" x14ac:dyDescent="0.2">
      <c r="A607" s="234"/>
      <c r="B607" s="234"/>
      <c r="C607" s="234"/>
      <c r="D607" s="234"/>
      <c r="E607" s="234"/>
      <c r="F607" s="234"/>
      <c r="G607" s="234"/>
      <c r="H607" s="234"/>
      <c r="I607" s="234"/>
      <c r="J607" s="234"/>
      <c r="K607" s="234"/>
      <c r="L607" s="234"/>
      <c r="M607" s="234"/>
      <c r="N607" s="234"/>
      <c r="O607" s="234"/>
      <c r="P607" s="234"/>
      <c r="Q607" s="234"/>
      <c r="R607" s="234"/>
      <c r="S607" s="234"/>
      <c r="T607" s="234"/>
      <c r="U607" s="234"/>
      <c r="V607" s="234"/>
      <c r="W607" s="234"/>
      <c r="X607" s="234"/>
      <c r="Y607" s="234"/>
      <c r="Z607" s="234"/>
      <c r="AA607" s="234"/>
      <c r="AB607" s="234"/>
      <c r="AC607" s="234"/>
      <c r="AD607" s="234"/>
      <c r="AE607" s="234"/>
      <c r="AF607" s="234"/>
      <c r="AG607" s="234"/>
      <c r="AH607" s="234"/>
      <c r="AI607" s="234"/>
      <c r="AJ607" s="234"/>
    </row>
    <row r="608" spans="1:36" ht="15.75" customHeight="1" x14ac:dyDescent="0.2">
      <c r="A608" s="234"/>
      <c r="B608" s="234"/>
      <c r="C608" s="234"/>
      <c r="D608" s="234"/>
      <c r="E608" s="234"/>
      <c r="F608" s="234"/>
      <c r="G608" s="234"/>
      <c r="H608" s="234"/>
      <c r="I608" s="234"/>
      <c r="J608" s="234"/>
      <c r="K608" s="234"/>
      <c r="L608" s="234"/>
      <c r="M608" s="234"/>
      <c r="N608" s="234"/>
      <c r="O608" s="234"/>
      <c r="P608" s="234"/>
      <c r="Q608" s="234"/>
      <c r="R608" s="234"/>
      <c r="S608" s="234"/>
      <c r="T608" s="234"/>
      <c r="U608" s="234"/>
      <c r="V608" s="234"/>
      <c r="W608" s="234"/>
      <c r="X608" s="234"/>
      <c r="Y608" s="234"/>
      <c r="Z608" s="234"/>
      <c r="AA608" s="234"/>
      <c r="AB608" s="234"/>
      <c r="AC608" s="234"/>
      <c r="AD608" s="234"/>
      <c r="AE608" s="234"/>
      <c r="AF608" s="234"/>
      <c r="AG608" s="234"/>
      <c r="AH608" s="234"/>
      <c r="AI608" s="234"/>
      <c r="AJ608" s="234"/>
    </row>
    <row r="609" spans="1:36" ht="15.75" customHeight="1" x14ac:dyDescent="0.2">
      <c r="A609" s="234"/>
      <c r="B609" s="234"/>
      <c r="C609" s="234"/>
      <c r="D609" s="234"/>
      <c r="E609" s="234"/>
      <c r="F609" s="234"/>
      <c r="G609" s="234"/>
      <c r="H609" s="234"/>
      <c r="I609" s="234"/>
      <c r="J609" s="234"/>
      <c r="K609" s="234"/>
      <c r="L609" s="234"/>
      <c r="M609" s="234"/>
      <c r="N609" s="234"/>
      <c r="O609" s="234"/>
      <c r="P609" s="234"/>
      <c r="Q609" s="234"/>
      <c r="R609" s="234"/>
      <c r="S609" s="234"/>
      <c r="T609" s="234"/>
      <c r="U609" s="234"/>
      <c r="V609" s="234"/>
      <c r="W609" s="234"/>
      <c r="X609" s="234"/>
      <c r="Y609" s="234"/>
      <c r="Z609" s="234"/>
      <c r="AA609" s="234"/>
      <c r="AB609" s="234"/>
      <c r="AC609" s="234"/>
      <c r="AD609" s="234"/>
      <c r="AE609" s="234"/>
      <c r="AF609" s="234"/>
      <c r="AG609" s="234"/>
      <c r="AH609" s="234"/>
      <c r="AI609" s="234"/>
      <c r="AJ609" s="234"/>
    </row>
    <row r="610" spans="1:36" ht="15.75" customHeight="1" x14ac:dyDescent="0.2">
      <c r="A610" s="234"/>
      <c r="B610" s="234"/>
      <c r="C610" s="234"/>
      <c r="D610" s="234"/>
      <c r="E610" s="234"/>
      <c r="F610" s="234"/>
      <c r="G610" s="234"/>
      <c r="H610" s="234"/>
      <c r="I610" s="234"/>
      <c r="J610" s="234"/>
      <c r="K610" s="234"/>
      <c r="L610" s="234"/>
      <c r="M610" s="234"/>
      <c r="N610" s="234"/>
      <c r="O610" s="234"/>
      <c r="P610" s="234"/>
      <c r="Q610" s="234"/>
      <c r="R610" s="234"/>
      <c r="S610" s="234"/>
      <c r="T610" s="234"/>
      <c r="U610" s="234"/>
      <c r="V610" s="234"/>
      <c r="W610" s="234"/>
      <c r="X610" s="234"/>
      <c r="Y610" s="234"/>
      <c r="Z610" s="234"/>
      <c r="AA610" s="234"/>
      <c r="AB610" s="234"/>
      <c r="AC610" s="234"/>
      <c r="AD610" s="234"/>
      <c r="AE610" s="234"/>
      <c r="AF610" s="234"/>
      <c r="AG610" s="234"/>
      <c r="AH610" s="234"/>
      <c r="AI610" s="234"/>
      <c r="AJ610" s="234"/>
    </row>
    <row r="611" spans="1:36" ht="15.75" customHeight="1" x14ac:dyDescent="0.2">
      <c r="A611" s="234"/>
      <c r="B611" s="234"/>
      <c r="C611" s="234"/>
      <c r="D611" s="234"/>
      <c r="E611" s="234"/>
      <c r="F611" s="234"/>
      <c r="G611" s="234"/>
      <c r="H611" s="234"/>
      <c r="I611" s="234"/>
      <c r="J611" s="234"/>
      <c r="K611" s="234"/>
      <c r="L611" s="234"/>
      <c r="M611" s="234"/>
      <c r="N611" s="234"/>
      <c r="O611" s="234"/>
      <c r="P611" s="234"/>
      <c r="Q611" s="234"/>
      <c r="R611" s="234"/>
      <c r="S611" s="234"/>
      <c r="T611" s="234"/>
      <c r="U611" s="234"/>
      <c r="V611" s="234"/>
      <c r="W611" s="234"/>
      <c r="X611" s="234"/>
      <c r="Y611" s="234"/>
      <c r="Z611" s="234"/>
      <c r="AA611" s="234"/>
      <c r="AB611" s="234"/>
      <c r="AC611" s="234"/>
      <c r="AD611" s="234"/>
      <c r="AE611" s="234"/>
      <c r="AF611" s="234"/>
      <c r="AG611" s="234"/>
      <c r="AH611" s="234"/>
      <c r="AI611" s="234"/>
      <c r="AJ611" s="234"/>
    </row>
    <row r="612" spans="1:36" ht="15.75" customHeight="1" x14ac:dyDescent="0.2">
      <c r="A612" s="234"/>
      <c r="B612" s="234"/>
      <c r="C612" s="234"/>
      <c r="D612" s="234"/>
      <c r="E612" s="234"/>
      <c r="F612" s="234"/>
      <c r="G612" s="234"/>
      <c r="H612" s="234"/>
      <c r="I612" s="234"/>
      <c r="J612" s="234"/>
      <c r="K612" s="234"/>
      <c r="L612" s="234"/>
      <c r="M612" s="234"/>
      <c r="N612" s="234"/>
      <c r="O612" s="234"/>
      <c r="P612" s="234"/>
      <c r="Q612" s="234"/>
      <c r="R612" s="234"/>
      <c r="S612" s="234"/>
      <c r="T612" s="234"/>
      <c r="U612" s="234"/>
      <c r="V612" s="234"/>
      <c r="W612" s="234"/>
      <c r="X612" s="234"/>
      <c r="Y612" s="234"/>
      <c r="Z612" s="234"/>
      <c r="AA612" s="234"/>
      <c r="AB612" s="234"/>
      <c r="AC612" s="234"/>
      <c r="AD612" s="234"/>
      <c r="AE612" s="234"/>
      <c r="AF612" s="234"/>
      <c r="AG612" s="234"/>
      <c r="AH612" s="234"/>
      <c r="AI612" s="234"/>
      <c r="AJ612" s="234"/>
    </row>
    <row r="613" spans="1:36" ht="15.75" customHeight="1" x14ac:dyDescent="0.2">
      <c r="A613" s="234"/>
      <c r="B613" s="234"/>
      <c r="C613" s="234"/>
      <c r="D613" s="234"/>
      <c r="E613" s="234"/>
      <c r="F613" s="234"/>
      <c r="G613" s="234"/>
      <c r="H613" s="234"/>
      <c r="I613" s="234"/>
      <c r="J613" s="234"/>
      <c r="K613" s="234"/>
      <c r="L613" s="234"/>
      <c r="M613" s="234"/>
      <c r="N613" s="234"/>
      <c r="O613" s="234"/>
      <c r="P613" s="234"/>
      <c r="Q613" s="234"/>
      <c r="R613" s="234"/>
      <c r="S613" s="234"/>
      <c r="T613" s="234"/>
      <c r="U613" s="234"/>
      <c r="V613" s="234"/>
      <c r="W613" s="234"/>
      <c r="X613" s="234"/>
      <c r="Y613" s="234"/>
      <c r="Z613" s="234"/>
      <c r="AA613" s="234"/>
      <c r="AB613" s="234"/>
      <c r="AC613" s="234"/>
      <c r="AD613" s="234"/>
      <c r="AE613" s="234"/>
      <c r="AF613" s="234"/>
      <c r="AG613" s="234"/>
      <c r="AH613" s="234"/>
      <c r="AI613" s="234"/>
      <c r="AJ613" s="234"/>
    </row>
    <row r="614" spans="1:36" ht="15.75" customHeight="1" x14ac:dyDescent="0.2">
      <c r="A614" s="234"/>
      <c r="B614" s="234"/>
      <c r="C614" s="234"/>
      <c r="D614" s="234"/>
      <c r="E614" s="234"/>
      <c r="F614" s="234"/>
      <c r="G614" s="234"/>
      <c r="H614" s="234"/>
      <c r="I614" s="234"/>
      <c r="J614" s="234"/>
      <c r="K614" s="234"/>
      <c r="L614" s="234"/>
      <c r="M614" s="234"/>
      <c r="N614" s="234"/>
      <c r="O614" s="234"/>
      <c r="P614" s="234"/>
      <c r="Q614" s="234"/>
      <c r="R614" s="234"/>
      <c r="S614" s="234"/>
      <c r="T614" s="234"/>
      <c r="U614" s="234"/>
      <c r="V614" s="234"/>
      <c r="W614" s="234"/>
      <c r="X614" s="234"/>
      <c r="Y614" s="234"/>
      <c r="Z614" s="234"/>
      <c r="AA614" s="234"/>
      <c r="AB614" s="234"/>
      <c r="AC614" s="234"/>
      <c r="AD614" s="234"/>
      <c r="AE614" s="234"/>
      <c r="AF614" s="234"/>
      <c r="AG614" s="234"/>
      <c r="AH614" s="234"/>
      <c r="AI614" s="234"/>
      <c r="AJ614" s="234"/>
    </row>
    <row r="615" spans="1:36" ht="15.75" customHeight="1" x14ac:dyDescent="0.2">
      <c r="A615" s="234"/>
      <c r="B615" s="234"/>
      <c r="C615" s="234"/>
      <c r="D615" s="234"/>
      <c r="E615" s="234"/>
      <c r="F615" s="234"/>
      <c r="G615" s="234"/>
      <c r="H615" s="234"/>
      <c r="I615" s="234"/>
      <c r="J615" s="234"/>
      <c r="K615" s="234"/>
      <c r="L615" s="234"/>
      <c r="M615" s="234"/>
      <c r="N615" s="234"/>
      <c r="O615" s="234"/>
      <c r="P615" s="234"/>
      <c r="Q615" s="234"/>
      <c r="R615" s="234"/>
      <c r="S615" s="234"/>
      <c r="T615" s="234"/>
      <c r="U615" s="234"/>
      <c r="V615" s="234"/>
      <c r="W615" s="234"/>
      <c r="X615" s="234"/>
      <c r="Y615" s="234"/>
      <c r="Z615" s="234"/>
      <c r="AA615" s="234"/>
      <c r="AB615" s="234"/>
      <c r="AC615" s="234"/>
      <c r="AD615" s="234"/>
      <c r="AE615" s="234"/>
      <c r="AF615" s="234"/>
      <c r="AG615" s="234"/>
      <c r="AH615" s="234"/>
      <c r="AI615" s="234"/>
      <c r="AJ615" s="234"/>
    </row>
    <row r="616" spans="1:36" ht="15.75" customHeight="1" x14ac:dyDescent="0.2">
      <c r="A616" s="234"/>
      <c r="B616" s="234"/>
      <c r="C616" s="234"/>
      <c r="D616" s="234"/>
      <c r="E616" s="234"/>
      <c r="F616" s="234"/>
      <c r="G616" s="234"/>
      <c r="H616" s="234"/>
      <c r="I616" s="234"/>
      <c r="J616" s="234"/>
      <c r="K616" s="234"/>
      <c r="L616" s="234"/>
      <c r="M616" s="234"/>
      <c r="N616" s="234"/>
      <c r="O616" s="234"/>
      <c r="P616" s="234"/>
      <c r="Q616" s="234"/>
      <c r="R616" s="234"/>
      <c r="S616" s="234"/>
      <c r="T616" s="234"/>
      <c r="U616" s="234"/>
      <c r="V616" s="234"/>
      <c r="W616" s="234"/>
      <c r="X616" s="234"/>
      <c r="Y616" s="234"/>
      <c r="Z616" s="234"/>
      <c r="AA616" s="234"/>
      <c r="AB616" s="234"/>
      <c r="AC616" s="234"/>
      <c r="AD616" s="234"/>
      <c r="AE616" s="234"/>
      <c r="AF616" s="234"/>
      <c r="AG616" s="234"/>
      <c r="AH616" s="234"/>
      <c r="AI616" s="234"/>
      <c r="AJ616" s="234"/>
    </row>
    <row r="617" spans="1:36" ht="15.75" customHeight="1" x14ac:dyDescent="0.2">
      <c r="A617" s="234"/>
      <c r="B617" s="234"/>
      <c r="C617" s="234"/>
      <c r="D617" s="234"/>
      <c r="E617" s="234"/>
      <c r="F617" s="234"/>
      <c r="G617" s="234"/>
      <c r="H617" s="234"/>
      <c r="I617" s="234"/>
      <c r="J617" s="234"/>
      <c r="K617" s="234"/>
      <c r="L617" s="234"/>
      <c r="M617" s="234"/>
      <c r="N617" s="234"/>
      <c r="O617" s="234"/>
      <c r="P617" s="234"/>
      <c r="Q617" s="234"/>
      <c r="R617" s="234"/>
      <c r="S617" s="234"/>
      <c r="T617" s="234"/>
      <c r="U617" s="234"/>
      <c r="V617" s="234"/>
      <c r="W617" s="234"/>
      <c r="X617" s="234"/>
      <c r="Y617" s="234"/>
      <c r="Z617" s="234"/>
      <c r="AA617" s="234"/>
      <c r="AB617" s="234"/>
      <c r="AC617" s="234"/>
      <c r="AD617" s="234"/>
      <c r="AE617" s="234"/>
      <c r="AF617" s="234"/>
      <c r="AG617" s="234"/>
      <c r="AH617" s="234"/>
      <c r="AI617" s="234"/>
      <c r="AJ617" s="234"/>
    </row>
    <row r="618" spans="1:36" ht="15.75" customHeight="1" x14ac:dyDescent="0.2">
      <c r="A618" s="234"/>
      <c r="B618" s="234"/>
      <c r="C618" s="234"/>
      <c r="D618" s="234"/>
      <c r="E618" s="234"/>
      <c r="F618" s="234"/>
      <c r="G618" s="234"/>
      <c r="H618" s="234"/>
      <c r="I618" s="234"/>
      <c r="J618" s="234"/>
      <c r="K618" s="234"/>
      <c r="L618" s="234"/>
      <c r="M618" s="234"/>
      <c r="N618" s="234"/>
      <c r="O618" s="234"/>
      <c r="P618" s="234"/>
      <c r="Q618" s="234"/>
      <c r="R618" s="234"/>
      <c r="S618" s="234"/>
      <c r="T618" s="234"/>
      <c r="U618" s="234"/>
      <c r="V618" s="234"/>
      <c r="W618" s="234"/>
      <c r="X618" s="234"/>
      <c r="Y618" s="234"/>
      <c r="Z618" s="234"/>
      <c r="AA618" s="234"/>
      <c r="AB618" s="234"/>
      <c r="AC618" s="234"/>
      <c r="AD618" s="234"/>
      <c r="AE618" s="234"/>
      <c r="AF618" s="234"/>
      <c r="AG618" s="234"/>
      <c r="AH618" s="234"/>
      <c r="AI618" s="234"/>
      <c r="AJ618" s="234"/>
    </row>
    <row r="619" spans="1:36" ht="15.75" customHeight="1" x14ac:dyDescent="0.2">
      <c r="A619" s="234"/>
      <c r="B619" s="234"/>
      <c r="C619" s="234"/>
      <c r="D619" s="234"/>
      <c r="E619" s="234"/>
      <c r="F619" s="234"/>
      <c r="G619" s="234"/>
      <c r="H619" s="234"/>
      <c r="I619" s="234"/>
      <c r="J619" s="234"/>
      <c r="K619" s="234"/>
      <c r="L619" s="234"/>
      <c r="M619" s="234"/>
      <c r="N619" s="234"/>
      <c r="O619" s="234"/>
      <c r="P619" s="234"/>
      <c r="Q619" s="234"/>
      <c r="R619" s="234"/>
      <c r="S619" s="234"/>
      <c r="T619" s="234"/>
      <c r="U619" s="234"/>
      <c r="V619" s="234"/>
      <c r="W619" s="234"/>
      <c r="X619" s="234"/>
      <c r="Y619" s="234"/>
      <c r="Z619" s="234"/>
      <c r="AA619" s="234"/>
      <c r="AB619" s="234"/>
      <c r="AC619" s="234"/>
      <c r="AD619" s="234"/>
      <c r="AE619" s="234"/>
      <c r="AF619" s="234"/>
      <c r="AG619" s="234"/>
      <c r="AH619" s="234"/>
      <c r="AI619" s="234"/>
      <c r="AJ619" s="234"/>
    </row>
    <row r="620" spans="1:36" ht="15.75" customHeight="1" x14ac:dyDescent="0.2">
      <c r="A620" s="234"/>
      <c r="B620" s="234"/>
      <c r="C620" s="234"/>
      <c r="D620" s="234"/>
      <c r="E620" s="234"/>
      <c r="F620" s="234"/>
      <c r="G620" s="234"/>
      <c r="H620" s="234"/>
      <c r="I620" s="234"/>
      <c r="J620" s="234"/>
      <c r="K620" s="234"/>
      <c r="L620" s="234"/>
      <c r="M620" s="234"/>
      <c r="N620" s="234"/>
      <c r="O620" s="234"/>
      <c r="P620" s="234"/>
      <c r="Q620" s="234"/>
      <c r="R620" s="234"/>
      <c r="S620" s="234"/>
      <c r="T620" s="234"/>
      <c r="U620" s="234"/>
      <c r="V620" s="234"/>
      <c r="W620" s="234"/>
      <c r="X620" s="234"/>
      <c r="Y620" s="234"/>
      <c r="Z620" s="234"/>
      <c r="AA620" s="234"/>
      <c r="AB620" s="234"/>
      <c r="AC620" s="234"/>
      <c r="AD620" s="234"/>
      <c r="AE620" s="234"/>
      <c r="AF620" s="234"/>
      <c r="AG620" s="234"/>
      <c r="AH620" s="234"/>
      <c r="AI620" s="234"/>
      <c r="AJ620" s="234"/>
    </row>
    <row r="621" spans="1:36" ht="15.75" customHeight="1" x14ac:dyDescent="0.2">
      <c r="A621" s="234"/>
      <c r="B621" s="234"/>
      <c r="C621" s="234"/>
      <c r="D621" s="234"/>
      <c r="E621" s="234"/>
      <c r="F621" s="234"/>
      <c r="G621" s="234"/>
      <c r="H621" s="234"/>
      <c r="I621" s="234"/>
      <c r="J621" s="234"/>
      <c r="K621" s="234"/>
      <c r="L621" s="234"/>
      <c r="M621" s="234"/>
      <c r="N621" s="234"/>
      <c r="O621" s="234"/>
      <c r="P621" s="234"/>
      <c r="Q621" s="234"/>
      <c r="R621" s="234"/>
      <c r="S621" s="234"/>
      <c r="T621" s="234"/>
      <c r="U621" s="234"/>
      <c r="V621" s="234"/>
      <c r="W621" s="234"/>
      <c r="X621" s="234"/>
      <c r="Y621" s="234"/>
      <c r="Z621" s="234"/>
      <c r="AA621" s="234"/>
      <c r="AB621" s="234"/>
      <c r="AC621" s="234"/>
      <c r="AD621" s="234"/>
      <c r="AE621" s="234"/>
      <c r="AF621" s="234"/>
      <c r="AG621" s="234"/>
      <c r="AH621" s="234"/>
      <c r="AI621" s="234"/>
      <c r="AJ621" s="234"/>
    </row>
    <row r="622" spans="1:36" ht="15.75" customHeight="1" x14ac:dyDescent="0.2">
      <c r="A622" s="234"/>
      <c r="B622" s="234"/>
      <c r="C622" s="234"/>
      <c r="D622" s="234"/>
      <c r="E622" s="234"/>
      <c r="F622" s="234"/>
      <c r="G622" s="234"/>
      <c r="H622" s="234"/>
      <c r="I622" s="234"/>
      <c r="J622" s="234"/>
      <c r="K622" s="234"/>
      <c r="L622" s="234"/>
      <c r="M622" s="234"/>
      <c r="N622" s="234"/>
      <c r="O622" s="234"/>
      <c r="P622" s="234"/>
      <c r="Q622" s="234"/>
      <c r="R622" s="234"/>
      <c r="S622" s="234"/>
      <c r="T622" s="234"/>
      <c r="U622" s="234"/>
      <c r="V622" s="234"/>
      <c r="W622" s="234"/>
      <c r="X622" s="234"/>
      <c r="Y622" s="234"/>
      <c r="Z622" s="234"/>
      <c r="AA622" s="234"/>
      <c r="AB622" s="234"/>
      <c r="AC622" s="234"/>
      <c r="AD622" s="234"/>
      <c r="AE622" s="234"/>
      <c r="AF622" s="234"/>
      <c r="AG622" s="234"/>
      <c r="AH622" s="234"/>
      <c r="AI622" s="234"/>
      <c r="AJ622" s="234"/>
    </row>
    <row r="623" spans="1:36" ht="15.75" customHeight="1" x14ac:dyDescent="0.2">
      <c r="A623" s="234"/>
      <c r="B623" s="234"/>
      <c r="C623" s="234"/>
      <c r="D623" s="234"/>
      <c r="E623" s="234"/>
      <c r="F623" s="234"/>
      <c r="G623" s="234"/>
      <c r="H623" s="234"/>
      <c r="I623" s="234"/>
      <c r="J623" s="234"/>
      <c r="K623" s="234"/>
      <c r="L623" s="234"/>
      <c r="M623" s="234"/>
      <c r="N623" s="234"/>
      <c r="O623" s="234"/>
      <c r="P623" s="234"/>
      <c r="Q623" s="234"/>
      <c r="R623" s="234"/>
      <c r="S623" s="234"/>
      <c r="T623" s="234"/>
      <c r="U623" s="234"/>
      <c r="V623" s="234"/>
      <c r="W623" s="234"/>
      <c r="X623" s="234"/>
      <c r="Y623" s="234"/>
      <c r="Z623" s="234"/>
      <c r="AA623" s="234"/>
      <c r="AB623" s="234"/>
      <c r="AC623" s="234"/>
      <c r="AD623" s="234"/>
      <c r="AE623" s="234"/>
      <c r="AF623" s="234"/>
      <c r="AG623" s="234"/>
      <c r="AH623" s="234"/>
      <c r="AI623" s="234"/>
      <c r="AJ623" s="234"/>
    </row>
    <row r="624" spans="1:36" ht="15.75" customHeight="1" x14ac:dyDescent="0.2">
      <c r="A624" s="234"/>
      <c r="B624" s="234"/>
      <c r="C624" s="234"/>
      <c r="D624" s="234"/>
      <c r="E624" s="234"/>
      <c r="F624" s="234"/>
      <c r="G624" s="234"/>
      <c r="H624" s="234"/>
      <c r="I624" s="234"/>
      <c r="J624" s="234"/>
      <c r="K624" s="234"/>
      <c r="L624" s="234"/>
      <c r="M624" s="234"/>
      <c r="N624" s="234"/>
      <c r="O624" s="234"/>
      <c r="P624" s="234"/>
      <c r="Q624" s="234"/>
      <c r="R624" s="234"/>
      <c r="S624" s="234"/>
      <c r="T624" s="234"/>
      <c r="U624" s="234"/>
      <c r="V624" s="234"/>
      <c r="W624" s="234"/>
      <c r="X624" s="234"/>
      <c r="Y624" s="234"/>
      <c r="Z624" s="234"/>
      <c r="AA624" s="234"/>
      <c r="AB624" s="234"/>
      <c r="AC624" s="234"/>
      <c r="AD624" s="234"/>
      <c r="AE624" s="234"/>
      <c r="AF624" s="234"/>
      <c r="AG624" s="234"/>
      <c r="AH624" s="234"/>
      <c r="AI624" s="234"/>
      <c r="AJ624" s="234"/>
    </row>
    <row r="625" spans="1:36" ht="15.75" customHeight="1" x14ac:dyDescent="0.2">
      <c r="A625" s="234"/>
      <c r="B625" s="234"/>
      <c r="C625" s="234"/>
      <c r="D625" s="234"/>
      <c r="E625" s="234"/>
      <c r="F625" s="234"/>
      <c r="G625" s="234"/>
      <c r="H625" s="234"/>
      <c r="I625" s="234"/>
      <c r="J625" s="234"/>
      <c r="K625" s="234"/>
      <c r="L625" s="234"/>
      <c r="M625" s="234"/>
      <c r="N625" s="234"/>
      <c r="O625" s="234"/>
      <c r="P625" s="234"/>
      <c r="Q625" s="234"/>
      <c r="R625" s="234"/>
      <c r="S625" s="234"/>
      <c r="T625" s="234"/>
      <c r="U625" s="234"/>
      <c r="V625" s="234"/>
      <c r="W625" s="234"/>
      <c r="X625" s="234"/>
      <c r="Y625" s="234"/>
      <c r="Z625" s="234"/>
      <c r="AA625" s="234"/>
      <c r="AB625" s="234"/>
      <c r="AC625" s="234"/>
      <c r="AD625" s="234"/>
      <c r="AE625" s="234"/>
      <c r="AF625" s="234"/>
      <c r="AG625" s="234"/>
      <c r="AH625" s="234"/>
      <c r="AI625" s="234"/>
      <c r="AJ625" s="234"/>
    </row>
    <row r="626" spans="1:36" ht="15.75" customHeight="1" x14ac:dyDescent="0.2">
      <c r="A626" s="234"/>
      <c r="B626" s="234"/>
      <c r="C626" s="234"/>
      <c r="D626" s="234"/>
      <c r="E626" s="234"/>
      <c r="F626" s="234"/>
      <c r="G626" s="234"/>
      <c r="H626" s="234"/>
      <c r="I626" s="234"/>
      <c r="J626" s="234"/>
      <c r="K626" s="234"/>
      <c r="L626" s="234"/>
      <c r="M626" s="234"/>
      <c r="N626" s="234"/>
      <c r="O626" s="234"/>
      <c r="P626" s="234"/>
      <c r="Q626" s="234"/>
      <c r="R626" s="234"/>
      <c r="S626" s="234"/>
      <c r="T626" s="234"/>
      <c r="U626" s="234"/>
      <c r="V626" s="234"/>
      <c r="W626" s="234"/>
      <c r="X626" s="234"/>
      <c r="Y626" s="234"/>
      <c r="Z626" s="234"/>
      <c r="AA626" s="234"/>
      <c r="AB626" s="234"/>
      <c r="AC626" s="234"/>
      <c r="AD626" s="234"/>
      <c r="AE626" s="234"/>
      <c r="AF626" s="234"/>
      <c r="AG626" s="234"/>
      <c r="AH626" s="234"/>
      <c r="AI626" s="234"/>
      <c r="AJ626" s="234"/>
    </row>
    <row r="627" spans="1:36" ht="15.75" customHeight="1" x14ac:dyDescent="0.2">
      <c r="A627" s="234"/>
      <c r="B627" s="234"/>
      <c r="C627" s="234"/>
      <c r="D627" s="234"/>
      <c r="E627" s="234"/>
      <c r="F627" s="234"/>
      <c r="G627" s="234"/>
      <c r="H627" s="234"/>
      <c r="I627" s="234"/>
      <c r="J627" s="234"/>
      <c r="K627" s="234"/>
      <c r="L627" s="234"/>
      <c r="M627" s="234"/>
      <c r="N627" s="234"/>
      <c r="O627" s="234"/>
      <c r="P627" s="234"/>
      <c r="Q627" s="234"/>
      <c r="R627" s="234"/>
      <c r="S627" s="234"/>
      <c r="T627" s="234"/>
      <c r="U627" s="234"/>
      <c r="V627" s="234"/>
      <c r="W627" s="234"/>
      <c r="X627" s="234"/>
      <c r="Y627" s="234"/>
      <c r="Z627" s="234"/>
      <c r="AA627" s="234"/>
      <c r="AB627" s="234"/>
      <c r="AC627" s="234"/>
      <c r="AD627" s="234"/>
      <c r="AE627" s="234"/>
      <c r="AF627" s="234"/>
      <c r="AG627" s="234"/>
      <c r="AH627" s="234"/>
      <c r="AI627" s="234"/>
      <c r="AJ627" s="234"/>
    </row>
    <row r="628" spans="1:36" ht="15.75" customHeight="1" x14ac:dyDescent="0.2">
      <c r="A628" s="234"/>
      <c r="B628" s="234"/>
      <c r="C628" s="234"/>
      <c r="D628" s="234"/>
      <c r="E628" s="234"/>
      <c r="F628" s="234"/>
      <c r="G628" s="234"/>
      <c r="H628" s="234"/>
      <c r="I628" s="234"/>
      <c r="J628" s="234"/>
      <c r="K628" s="234"/>
      <c r="L628" s="234"/>
      <c r="M628" s="234"/>
      <c r="N628" s="234"/>
      <c r="O628" s="234"/>
      <c r="P628" s="234"/>
      <c r="Q628" s="234"/>
      <c r="R628" s="234"/>
      <c r="S628" s="234"/>
      <c r="T628" s="234"/>
      <c r="U628" s="234"/>
      <c r="V628" s="234"/>
      <c r="W628" s="234"/>
      <c r="X628" s="234"/>
      <c r="Y628" s="234"/>
      <c r="Z628" s="234"/>
      <c r="AA628" s="234"/>
      <c r="AB628" s="234"/>
      <c r="AC628" s="234"/>
      <c r="AD628" s="234"/>
      <c r="AE628" s="234"/>
      <c r="AF628" s="234"/>
      <c r="AG628" s="234"/>
      <c r="AH628" s="234"/>
      <c r="AI628" s="234"/>
      <c r="AJ628" s="234"/>
    </row>
    <row r="629" spans="1:36" ht="15.75" customHeight="1" x14ac:dyDescent="0.2">
      <c r="A629" s="234"/>
      <c r="B629" s="234"/>
      <c r="C629" s="234"/>
      <c r="D629" s="234"/>
      <c r="E629" s="234"/>
      <c r="F629" s="234"/>
      <c r="G629" s="234"/>
      <c r="H629" s="234"/>
      <c r="I629" s="234"/>
      <c r="J629" s="234"/>
      <c r="K629" s="234"/>
      <c r="L629" s="234"/>
      <c r="M629" s="234"/>
      <c r="N629" s="234"/>
      <c r="O629" s="234"/>
      <c r="P629" s="234"/>
      <c r="Q629" s="234"/>
      <c r="R629" s="234"/>
      <c r="S629" s="234"/>
      <c r="T629" s="234"/>
      <c r="U629" s="234"/>
      <c r="V629" s="234"/>
      <c r="W629" s="234"/>
      <c r="X629" s="234"/>
      <c r="Y629" s="234"/>
      <c r="Z629" s="234"/>
      <c r="AA629" s="234"/>
      <c r="AB629" s="234"/>
      <c r="AC629" s="234"/>
      <c r="AD629" s="234"/>
      <c r="AE629" s="234"/>
      <c r="AF629" s="234"/>
      <c r="AG629" s="234"/>
      <c r="AH629" s="234"/>
      <c r="AI629" s="234"/>
      <c r="AJ629" s="234"/>
    </row>
    <row r="630" spans="1:36" ht="15.75" customHeight="1" x14ac:dyDescent="0.2">
      <c r="A630" s="234"/>
      <c r="B630" s="234"/>
      <c r="C630" s="234"/>
      <c r="D630" s="234"/>
      <c r="E630" s="234"/>
      <c r="F630" s="234"/>
      <c r="G630" s="234"/>
      <c r="H630" s="234"/>
      <c r="I630" s="234"/>
      <c r="J630" s="234"/>
      <c r="K630" s="234"/>
      <c r="L630" s="234"/>
      <c r="M630" s="234"/>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row>
    <row r="631" spans="1:36" ht="15.75" customHeight="1" x14ac:dyDescent="0.2">
      <c r="A631" s="234"/>
      <c r="B631" s="234"/>
      <c r="C631" s="234"/>
      <c r="D631" s="234"/>
      <c r="E631" s="234"/>
      <c r="F631" s="234"/>
      <c r="G631" s="234"/>
      <c r="H631" s="234"/>
      <c r="I631" s="234"/>
      <c r="J631" s="234"/>
      <c r="K631" s="234"/>
      <c r="L631" s="234"/>
      <c r="M631" s="234"/>
      <c r="N631" s="234"/>
      <c r="O631" s="234"/>
      <c r="P631" s="234"/>
      <c r="Q631" s="234"/>
      <c r="R631" s="234"/>
      <c r="S631" s="234"/>
      <c r="T631" s="234"/>
      <c r="U631" s="234"/>
      <c r="V631" s="234"/>
      <c r="W631" s="234"/>
      <c r="X631" s="234"/>
      <c r="Y631" s="234"/>
      <c r="Z631" s="234"/>
      <c r="AA631" s="234"/>
      <c r="AB631" s="234"/>
      <c r="AC631" s="234"/>
      <c r="AD631" s="234"/>
      <c r="AE631" s="234"/>
      <c r="AF631" s="234"/>
      <c r="AG631" s="234"/>
      <c r="AH631" s="234"/>
      <c r="AI631" s="234"/>
      <c r="AJ631" s="234"/>
    </row>
    <row r="632" spans="1:36" ht="15.75" customHeight="1" x14ac:dyDescent="0.2">
      <c r="A632" s="234"/>
      <c r="B632" s="234"/>
      <c r="C632" s="234"/>
      <c r="D632" s="234"/>
      <c r="E632" s="234"/>
      <c r="F632" s="234"/>
      <c r="G632" s="234"/>
      <c r="H632" s="234"/>
      <c r="I632" s="234"/>
      <c r="J632" s="234"/>
      <c r="K632" s="234"/>
      <c r="L632" s="234"/>
      <c r="M632" s="234"/>
      <c r="N632" s="234"/>
      <c r="O632" s="234"/>
      <c r="P632" s="234"/>
      <c r="Q632" s="234"/>
      <c r="R632" s="234"/>
      <c r="S632" s="234"/>
      <c r="T632" s="234"/>
      <c r="U632" s="234"/>
      <c r="V632" s="234"/>
      <c r="W632" s="234"/>
      <c r="X632" s="234"/>
      <c r="Y632" s="234"/>
      <c r="Z632" s="234"/>
      <c r="AA632" s="234"/>
      <c r="AB632" s="234"/>
      <c r="AC632" s="234"/>
      <c r="AD632" s="234"/>
      <c r="AE632" s="234"/>
      <c r="AF632" s="234"/>
      <c r="AG632" s="234"/>
      <c r="AH632" s="234"/>
      <c r="AI632" s="234"/>
      <c r="AJ632" s="234"/>
    </row>
    <row r="633" spans="1:36" ht="15.75" customHeight="1" x14ac:dyDescent="0.2">
      <c r="A633" s="234"/>
      <c r="B633" s="234"/>
      <c r="C633" s="234"/>
      <c r="D633" s="234"/>
      <c r="E633" s="234"/>
      <c r="F633" s="234"/>
      <c r="G633" s="234"/>
      <c r="H633" s="234"/>
      <c r="I633" s="234"/>
      <c r="J633" s="234"/>
      <c r="K633" s="234"/>
      <c r="L633" s="234"/>
      <c r="M633" s="234"/>
      <c r="N633" s="234"/>
      <c r="O633" s="234"/>
      <c r="P633" s="234"/>
      <c r="Q633" s="234"/>
      <c r="R633" s="234"/>
      <c r="S633" s="234"/>
      <c r="T633" s="234"/>
      <c r="U633" s="234"/>
      <c r="V633" s="234"/>
      <c r="W633" s="234"/>
      <c r="X633" s="234"/>
      <c r="Y633" s="234"/>
      <c r="Z633" s="234"/>
      <c r="AA633" s="234"/>
      <c r="AB633" s="234"/>
      <c r="AC633" s="234"/>
      <c r="AD633" s="234"/>
      <c r="AE633" s="234"/>
      <c r="AF633" s="234"/>
      <c r="AG633" s="234"/>
      <c r="AH633" s="234"/>
      <c r="AI633" s="234"/>
      <c r="AJ633" s="234"/>
    </row>
    <row r="634" spans="1:36" ht="15.75" customHeight="1" x14ac:dyDescent="0.2">
      <c r="A634" s="234"/>
      <c r="B634" s="234"/>
      <c r="C634" s="234"/>
      <c r="D634" s="234"/>
      <c r="E634" s="234"/>
      <c r="F634" s="234"/>
      <c r="G634" s="234"/>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c r="AD634" s="234"/>
      <c r="AE634" s="234"/>
      <c r="AF634" s="234"/>
      <c r="AG634" s="234"/>
      <c r="AH634" s="234"/>
      <c r="AI634" s="234"/>
      <c r="AJ634" s="234"/>
    </row>
    <row r="635" spans="1:36" ht="15.75" customHeight="1" x14ac:dyDescent="0.2">
      <c r="A635" s="234"/>
      <c r="B635" s="234"/>
      <c r="C635" s="234"/>
      <c r="D635" s="234"/>
      <c r="E635" s="234"/>
      <c r="F635" s="234"/>
      <c r="G635" s="234"/>
      <c r="H635" s="234"/>
      <c r="I635" s="234"/>
      <c r="J635" s="234"/>
      <c r="K635" s="234"/>
      <c r="L635" s="234"/>
      <c r="M635" s="234"/>
      <c r="N635" s="234"/>
      <c r="O635" s="234"/>
      <c r="P635" s="234"/>
      <c r="Q635" s="234"/>
      <c r="R635" s="234"/>
      <c r="S635" s="234"/>
      <c r="T635" s="234"/>
      <c r="U635" s="234"/>
      <c r="V635" s="234"/>
      <c r="W635" s="234"/>
      <c r="X635" s="234"/>
      <c r="Y635" s="234"/>
      <c r="Z635" s="234"/>
      <c r="AA635" s="234"/>
      <c r="AB635" s="234"/>
      <c r="AC635" s="234"/>
      <c r="AD635" s="234"/>
      <c r="AE635" s="234"/>
      <c r="AF635" s="234"/>
      <c r="AG635" s="234"/>
      <c r="AH635" s="234"/>
      <c r="AI635" s="234"/>
      <c r="AJ635" s="234"/>
    </row>
    <row r="636" spans="1:36" ht="15.75" customHeight="1" x14ac:dyDescent="0.2">
      <c r="A636" s="234"/>
      <c r="B636" s="234"/>
      <c r="C636" s="234"/>
      <c r="D636" s="234"/>
      <c r="E636" s="234"/>
      <c r="F636" s="234"/>
      <c r="G636" s="234"/>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c r="AJ636" s="234"/>
    </row>
    <row r="637" spans="1:36" ht="15.75" customHeight="1" x14ac:dyDescent="0.2">
      <c r="A637" s="234"/>
      <c r="B637" s="234"/>
      <c r="C637" s="234"/>
      <c r="D637" s="234"/>
      <c r="E637" s="234"/>
      <c r="F637" s="234"/>
      <c r="G637" s="234"/>
      <c r="H637" s="234"/>
      <c r="I637" s="234"/>
      <c r="J637" s="234"/>
      <c r="K637" s="234"/>
      <c r="L637" s="234"/>
      <c r="M637" s="234"/>
      <c r="N637" s="234"/>
      <c r="O637" s="234"/>
      <c r="P637" s="234"/>
      <c r="Q637" s="234"/>
      <c r="R637" s="234"/>
      <c r="S637" s="234"/>
      <c r="T637" s="234"/>
      <c r="U637" s="234"/>
      <c r="V637" s="234"/>
      <c r="W637" s="234"/>
      <c r="X637" s="234"/>
      <c r="Y637" s="234"/>
      <c r="Z637" s="234"/>
      <c r="AA637" s="234"/>
      <c r="AB637" s="234"/>
      <c r="AC637" s="234"/>
      <c r="AD637" s="234"/>
      <c r="AE637" s="234"/>
      <c r="AF637" s="234"/>
      <c r="AG637" s="234"/>
      <c r="AH637" s="234"/>
      <c r="AI637" s="234"/>
      <c r="AJ637" s="234"/>
    </row>
    <row r="638" spans="1:36" ht="15.75" customHeight="1" x14ac:dyDescent="0.2">
      <c r="A638" s="234"/>
      <c r="B638" s="234"/>
      <c r="C638" s="234"/>
      <c r="D638" s="234"/>
      <c r="E638" s="234"/>
      <c r="F638" s="234"/>
      <c r="G638" s="234"/>
      <c r="H638" s="234"/>
      <c r="I638" s="234"/>
      <c r="J638" s="234"/>
      <c r="K638" s="234"/>
      <c r="L638" s="234"/>
      <c r="M638" s="234"/>
      <c r="N638" s="234"/>
      <c r="O638" s="234"/>
      <c r="P638" s="234"/>
      <c r="Q638" s="234"/>
      <c r="R638" s="234"/>
      <c r="S638" s="234"/>
      <c r="T638" s="234"/>
      <c r="U638" s="234"/>
      <c r="V638" s="234"/>
      <c r="W638" s="234"/>
      <c r="X638" s="234"/>
      <c r="Y638" s="234"/>
      <c r="Z638" s="234"/>
      <c r="AA638" s="234"/>
      <c r="AB638" s="234"/>
      <c r="AC638" s="234"/>
      <c r="AD638" s="234"/>
      <c r="AE638" s="234"/>
      <c r="AF638" s="234"/>
      <c r="AG638" s="234"/>
      <c r="AH638" s="234"/>
      <c r="AI638" s="234"/>
      <c r="AJ638" s="234"/>
    </row>
    <row r="639" spans="1:36" ht="15.75" customHeight="1" x14ac:dyDescent="0.2">
      <c r="A639" s="234"/>
      <c r="B639" s="234"/>
      <c r="C639" s="234"/>
      <c r="D639" s="234"/>
      <c r="E639" s="234"/>
      <c r="F639" s="234"/>
      <c r="G639" s="234"/>
      <c r="H639" s="234"/>
      <c r="I639" s="234"/>
      <c r="J639" s="234"/>
      <c r="K639" s="234"/>
      <c r="L639" s="234"/>
      <c r="M639" s="234"/>
      <c r="N639" s="234"/>
      <c r="O639" s="234"/>
      <c r="P639" s="234"/>
      <c r="Q639" s="234"/>
      <c r="R639" s="234"/>
      <c r="S639" s="234"/>
      <c r="T639" s="234"/>
      <c r="U639" s="234"/>
      <c r="V639" s="234"/>
      <c r="W639" s="234"/>
      <c r="X639" s="234"/>
      <c r="Y639" s="234"/>
      <c r="Z639" s="234"/>
      <c r="AA639" s="234"/>
      <c r="AB639" s="234"/>
      <c r="AC639" s="234"/>
      <c r="AD639" s="234"/>
      <c r="AE639" s="234"/>
      <c r="AF639" s="234"/>
      <c r="AG639" s="234"/>
      <c r="AH639" s="234"/>
      <c r="AI639" s="234"/>
      <c r="AJ639" s="234"/>
    </row>
    <row r="640" spans="1:36" ht="15.75" customHeight="1" x14ac:dyDescent="0.2">
      <c r="A640" s="234"/>
      <c r="B640" s="234"/>
      <c r="C640" s="234"/>
      <c r="D640" s="234"/>
      <c r="E640" s="234"/>
      <c r="F640" s="234"/>
      <c r="G640" s="234"/>
      <c r="H640" s="234"/>
      <c r="I640" s="234"/>
      <c r="J640" s="234"/>
      <c r="K640" s="234"/>
      <c r="L640" s="234"/>
      <c r="M640" s="234"/>
      <c r="N640" s="234"/>
      <c r="O640" s="234"/>
      <c r="P640" s="234"/>
      <c r="Q640" s="234"/>
      <c r="R640" s="234"/>
      <c r="S640" s="234"/>
      <c r="T640" s="234"/>
      <c r="U640" s="234"/>
      <c r="V640" s="234"/>
      <c r="W640" s="234"/>
      <c r="X640" s="234"/>
      <c r="Y640" s="234"/>
      <c r="Z640" s="234"/>
      <c r="AA640" s="234"/>
      <c r="AB640" s="234"/>
      <c r="AC640" s="234"/>
      <c r="AD640" s="234"/>
      <c r="AE640" s="234"/>
      <c r="AF640" s="234"/>
      <c r="AG640" s="234"/>
      <c r="AH640" s="234"/>
      <c r="AI640" s="234"/>
      <c r="AJ640" s="234"/>
    </row>
    <row r="641" spans="1:36" ht="15.75" customHeight="1" x14ac:dyDescent="0.2">
      <c r="A641" s="234"/>
      <c r="B641" s="234"/>
      <c r="C641" s="234"/>
      <c r="D641" s="234"/>
      <c r="E641" s="234"/>
      <c r="F641" s="234"/>
      <c r="G641" s="234"/>
      <c r="H641" s="234"/>
      <c r="I641" s="234"/>
      <c r="J641" s="234"/>
      <c r="K641" s="234"/>
      <c r="L641" s="234"/>
      <c r="M641" s="234"/>
      <c r="N641" s="234"/>
      <c r="O641" s="234"/>
      <c r="P641" s="234"/>
      <c r="Q641" s="234"/>
      <c r="R641" s="234"/>
      <c r="S641" s="234"/>
      <c r="T641" s="234"/>
      <c r="U641" s="234"/>
      <c r="V641" s="234"/>
      <c r="W641" s="234"/>
      <c r="X641" s="234"/>
      <c r="Y641" s="234"/>
      <c r="Z641" s="234"/>
      <c r="AA641" s="234"/>
      <c r="AB641" s="234"/>
      <c r="AC641" s="234"/>
      <c r="AD641" s="234"/>
      <c r="AE641" s="234"/>
      <c r="AF641" s="234"/>
      <c r="AG641" s="234"/>
      <c r="AH641" s="234"/>
      <c r="AI641" s="234"/>
      <c r="AJ641" s="234"/>
    </row>
    <row r="642" spans="1:36" ht="15.75" customHeight="1" x14ac:dyDescent="0.2">
      <c r="A642" s="234"/>
      <c r="B642" s="234"/>
      <c r="C642" s="234"/>
      <c r="D642" s="234"/>
      <c r="E642" s="234"/>
      <c r="F642" s="234"/>
      <c r="G642" s="234"/>
      <c r="H642" s="234"/>
      <c r="I642" s="234"/>
      <c r="J642" s="234"/>
      <c r="K642" s="234"/>
      <c r="L642" s="234"/>
      <c r="M642" s="234"/>
      <c r="N642" s="234"/>
      <c r="O642" s="234"/>
      <c r="P642" s="234"/>
      <c r="Q642" s="234"/>
      <c r="R642" s="234"/>
      <c r="S642" s="234"/>
      <c r="T642" s="234"/>
      <c r="U642" s="234"/>
      <c r="V642" s="234"/>
      <c r="W642" s="234"/>
      <c r="X642" s="234"/>
      <c r="Y642" s="234"/>
      <c r="Z642" s="234"/>
      <c r="AA642" s="234"/>
      <c r="AB642" s="234"/>
      <c r="AC642" s="234"/>
      <c r="AD642" s="234"/>
      <c r="AE642" s="234"/>
      <c r="AF642" s="234"/>
      <c r="AG642" s="234"/>
      <c r="AH642" s="234"/>
      <c r="AI642" s="234"/>
      <c r="AJ642" s="234"/>
    </row>
    <row r="643" spans="1:36" ht="15.75" customHeight="1" x14ac:dyDescent="0.2">
      <c r="A643" s="234"/>
      <c r="B643" s="234"/>
      <c r="C643" s="234"/>
      <c r="D643" s="234"/>
      <c r="E643" s="234"/>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row>
    <row r="644" spans="1:36" ht="15.75" customHeight="1" x14ac:dyDescent="0.2">
      <c r="A644" s="234"/>
      <c r="B644" s="234"/>
      <c r="C644" s="234"/>
      <c r="D644" s="234"/>
      <c r="E644" s="234"/>
      <c r="F644" s="234"/>
      <c r="G644" s="234"/>
      <c r="H644" s="234"/>
      <c r="I644" s="234"/>
      <c r="J644" s="234"/>
      <c r="K644" s="234"/>
      <c r="L644" s="234"/>
      <c r="M644" s="234"/>
      <c r="N644" s="234"/>
      <c r="O644" s="234"/>
      <c r="P644" s="234"/>
      <c r="Q644" s="234"/>
      <c r="R644" s="234"/>
      <c r="S644" s="234"/>
      <c r="T644" s="234"/>
      <c r="U644" s="234"/>
      <c r="V644" s="234"/>
      <c r="W644" s="234"/>
      <c r="X644" s="234"/>
      <c r="Y644" s="234"/>
      <c r="Z644" s="234"/>
      <c r="AA644" s="234"/>
      <c r="AB644" s="234"/>
      <c r="AC644" s="234"/>
      <c r="AD644" s="234"/>
      <c r="AE644" s="234"/>
      <c r="AF644" s="234"/>
      <c r="AG644" s="234"/>
      <c r="AH644" s="234"/>
      <c r="AI644" s="234"/>
      <c r="AJ644" s="234"/>
    </row>
    <row r="645" spans="1:36" ht="15.75" customHeight="1" x14ac:dyDescent="0.2">
      <c r="A645" s="234"/>
      <c r="B645" s="234"/>
      <c r="C645" s="234"/>
      <c r="D645" s="234"/>
      <c r="E645" s="234"/>
      <c r="F645" s="234"/>
      <c r="G645" s="234"/>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c r="AD645" s="234"/>
      <c r="AE645" s="234"/>
      <c r="AF645" s="234"/>
      <c r="AG645" s="234"/>
      <c r="AH645" s="234"/>
      <c r="AI645" s="234"/>
      <c r="AJ645" s="234"/>
    </row>
    <row r="646" spans="1:36" ht="15.75" customHeight="1" x14ac:dyDescent="0.2">
      <c r="A646" s="234"/>
      <c r="B646" s="234"/>
      <c r="C646" s="234"/>
      <c r="D646" s="234"/>
      <c r="E646" s="234"/>
      <c r="F646" s="234"/>
      <c r="G646" s="234"/>
      <c r="H646" s="234"/>
      <c r="I646" s="234"/>
      <c r="J646" s="234"/>
      <c r="K646" s="234"/>
      <c r="L646" s="234"/>
      <c r="M646" s="234"/>
      <c r="N646" s="234"/>
      <c r="O646" s="234"/>
      <c r="P646" s="234"/>
      <c r="Q646" s="234"/>
      <c r="R646" s="234"/>
      <c r="S646" s="234"/>
      <c r="T646" s="234"/>
      <c r="U646" s="234"/>
      <c r="V646" s="234"/>
      <c r="W646" s="234"/>
      <c r="X646" s="234"/>
      <c r="Y646" s="234"/>
      <c r="Z646" s="234"/>
      <c r="AA646" s="234"/>
      <c r="AB646" s="234"/>
      <c r="AC646" s="234"/>
      <c r="AD646" s="234"/>
      <c r="AE646" s="234"/>
      <c r="AF646" s="234"/>
      <c r="AG646" s="234"/>
      <c r="AH646" s="234"/>
      <c r="AI646" s="234"/>
      <c r="AJ646" s="234"/>
    </row>
    <row r="647" spans="1:36" ht="15.75" customHeight="1" x14ac:dyDescent="0.2">
      <c r="A647" s="234"/>
      <c r="B647" s="234"/>
      <c r="C647" s="234"/>
      <c r="D647" s="234"/>
      <c r="E647" s="234"/>
      <c r="F647" s="234"/>
      <c r="G647" s="234"/>
      <c r="H647" s="234"/>
      <c r="I647" s="234"/>
      <c r="J647" s="234"/>
      <c r="K647" s="234"/>
      <c r="L647" s="234"/>
      <c r="M647" s="234"/>
      <c r="N647" s="234"/>
      <c r="O647" s="234"/>
      <c r="P647" s="234"/>
      <c r="Q647" s="234"/>
      <c r="R647" s="234"/>
      <c r="S647" s="234"/>
      <c r="T647" s="234"/>
      <c r="U647" s="234"/>
      <c r="V647" s="234"/>
      <c r="W647" s="234"/>
      <c r="X647" s="234"/>
      <c r="Y647" s="234"/>
      <c r="Z647" s="234"/>
      <c r="AA647" s="234"/>
      <c r="AB647" s="234"/>
      <c r="AC647" s="234"/>
      <c r="AD647" s="234"/>
      <c r="AE647" s="234"/>
      <c r="AF647" s="234"/>
      <c r="AG647" s="234"/>
      <c r="AH647" s="234"/>
      <c r="AI647" s="234"/>
      <c r="AJ647" s="234"/>
    </row>
    <row r="648" spans="1:36" ht="15.75" customHeight="1" x14ac:dyDescent="0.2">
      <c r="A648" s="234"/>
      <c r="B648" s="234"/>
      <c r="C648" s="234"/>
      <c r="D648" s="234"/>
      <c r="E648" s="234"/>
      <c r="F648" s="234"/>
      <c r="G648" s="234"/>
      <c r="H648" s="234"/>
      <c r="I648" s="234"/>
      <c r="J648" s="234"/>
      <c r="K648" s="234"/>
      <c r="L648" s="234"/>
      <c r="M648" s="234"/>
      <c r="N648" s="234"/>
      <c r="O648" s="234"/>
      <c r="P648" s="234"/>
      <c r="Q648" s="234"/>
      <c r="R648" s="234"/>
      <c r="S648" s="234"/>
      <c r="T648" s="234"/>
      <c r="U648" s="234"/>
      <c r="V648" s="234"/>
      <c r="W648" s="234"/>
      <c r="X648" s="234"/>
      <c r="Y648" s="234"/>
      <c r="Z648" s="234"/>
      <c r="AA648" s="234"/>
      <c r="AB648" s="234"/>
      <c r="AC648" s="234"/>
      <c r="AD648" s="234"/>
      <c r="AE648" s="234"/>
      <c r="AF648" s="234"/>
      <c r="AG648" s="234"/>
      <c r="AH648" s="234"/>
      <c r="AI648" s="234"/>
      <c r="AJ648" s="234"/>
    </row>
    <row r="649" spans="1:36" ht="15.75" customHeight="1" x14ac:dyDescent="0.2">
      <c r="A649" s="234"/>
      <c r="B649" s="234"/>
      <c r="C649" s="234"/>
      <c r="D649" s="234"/>
      <c r="E649" s="234"/>
      <c r="F649" s="234"/>
      <c r="G649" s="234"/>
      <c r="H649" s="234"/>
      <c r="I649" s="234"/>
      <c r="J649" s="234"/>
      <c r="K649" s="234"/>
      <c r="L649" s="234"/>
      <c r="M649" s="234"/>
      <c r="N649" s="234"/>
      <c r="O649" s="234"/>
      <c r="P649" s="234"/>
      <c r="Q649" s="234"/>
      <c r="R649" s="234"/>
      <c r="S649" s="234"/>
      <c r="T649" s="234"/>
      <c r="U649" s="234"/>
      <c r="V649" s="234"/>
      <c r="W649" s="234"/>
      <c r="X649" s="234"/>
      <c r="Y649" s="234"/>
      <c r="Z649" s="234"/>
      <c r="AA649" s="234"/>
      <c r="AB649" s="234"/>
      <c r="AC649" s="234"/>
      <c r="AD649" s="234"/>
      <c r="AE649" s="234"/>
      <c r="AF649" s="234"/>
      <c r="AG649" s="234"/>
      <c r="AH649" s="234"/>
      <c r="AI649" s="234"/>
      <c r="AJ649" s="234"/>
    </row>
    <row r="650" spans="1:36" ht="15.75" customHeight="1" x14ac:dyDescent="0.2">
      <c r="A650" s="234"/>
      <c r="B650" s="234"/>
      <c r="C650" s="234"/>
      <c r="D650" s="234"/>
      <c r="E650" s="234"/>
      <c r="F650" s="234"/>
      <c r="G650" s="234"/>
      <c r="H650" s="234"/>
      <c r="I650" s="234"/>
      <c r="J650" s="234"/>
      <c r="K650" s="234"/>
      <c r="L650" s="234"/>
      <c r="M650" s="234"/>
      <c r="N650" s="234"/>
      <c r="O650" s="234"/>
      <c r="P650" s="234"/>
      <c r="Q650" s="234"/>
      <c r="R650" s="234"/>
      <c r="S650" s="234"/>
      <c r="T650" s="234"/>
      <c r="U650" s="234"/>
      <c r="V650" s="234"/>
      <c r="W650" s="234"/>
      <c r="X650" s="234"/>
      <c r="Y650" s="234"/>
      <c r="Z650" s="234"/>
      <c r="AA650" s="234"/>
      <c r="AB650" s="234"/>
      <c r="AC650" s="234"/>
      <c r="AD650" s="234"/>
      <c r="AE650" s="234"/>
      <c r="AF650" s="234"/>
      <c r="AG650" s="234"/>
      <c r="AH650" s="234"/>
      <c r="AI650" s="234"/>
      <c r="AJ650" s="234"/>
    </row>
    <row r="651" spans="1:36" ht="15.75" customHeight="1" x14ac:dyDescent="0.2">
      <c r="A651" s="234"/>
      <c r="B651" s="234"/>
      <c r="C651" s="234"/>
      <c r="D651" s="234"/>
      <c r="E651" s="234"/>
      <c r="F651" s="234"/>
      <c r="G651" s="234"/>
      <c r="H651" s="234"/>
      <c r="I651" s="234"/>
      <c r="J651" s="234"/>
      <c r="K651" s="234"/>
      <c r="L651" s="234"/>
      <c r="M651" s="234"/>
      <c r="N651" s="234"/>
      <c r="O651" s="234"/>
      <c r="P651" s="234"/>
      <c r="Q651" s="234"/>
      <c r="R651" s="234"/>
      <c r="S651" s="234"/>
      <c r="T651" s="234"/>
      <c r="U651" s="234"/>
      <c r="V651" s="234"/>
      <c r="W651" s="234"/>
      <c r="X651" s="234"/>
      <c r="Y651" s="234"/>
      <c r="Z651" s="234"/>
      <c r="AA651" s="234"/>
      <c r="AB651" s="234"/>
      <c r="AC651" s="234"/>
      <c r="AD651" s="234"/>
      <c r="AE651" s="234"/>
      <c r="AF651" s="234"/>
      <c r="AG651" s="234"/>
      <c r="AH651" s="234"/>
      <c r="AI651" s="234"/>
      <c r="AJ651" s="234"/>
    </row>
    <row r="652" spans="1:36" ht="15.75" customHeight="1" x14ac:dyDescent="0.2">
      <c r="A652" s="234"/>
      <c r="B652" s="234"/>
      <c r="C652" s="234"/>
      <c r="D652" s="234"/>
      <c r="E652" s="234"/>
      <c r="F652" s="234"/>
      <c r="G652" s="234"/>
      <c r="H652" s="234"/>
      <c r="I652" s="234"/>
      <c r="J652" s="234"/>
      <c r="K652" s="234"/>
      <c r="L652" s="234"/>
      <c r="M652" s="234"/>
      <c r="N652" s="234"/>
      <c r="O652" s="234"/>
      <c r="P652" s="234"/>
      <c r="Q652" s="234"/>
      <c r="R652" s="234"/>
      <c r="S652" s="234"/>
      <c r="T652" s="234"/>
      <c r="U652" s="234"/>
      <c r="V652" s="234"/>
      <c r="W652" s="234"/>
      <c r="X652" s="234"/>
      <c r="Y652" s="234"/>
      <c r="Z652" s="234"/>
      <c r="AA652" s="234"/>
      <c r="AB652" s="234"/>
      <c r="AC652" s="234"/>
      <c r="AD652" s="234"/>
      <c r="AE652" s="234"/>
      <c r="AF652" s="234"/>
      <c r="AG652" s="234"/>
      <c r="AH652" s="234"/>
      <c r="AI652" s="234"/>
      <c r="AJ652" s="234"/>
    </row>
    <row r="653" spans="1:36" ht="15.75" customHeight="1" x14ac:dyDescent="0.2">
      <c r="A653" s="234"/>
      <c r="B653" s="234"/>
      <c r="C653" s="234"/>
      <c r="D653" s="234"/>
      <c r="E653" s="234"/>
      <c r="F653" s="234"/>
      <c r="G653" s="234"/>
      <c r="H653" s="234"/>
      <c r="I653" s="234"/>
      <c r="J653" s="234"/>
      <c r="K653" s="234"/>
      <c r="L653" s="234"/>
      <c r="M653" s="234"/>
      <c r="N653" s="234"/>
      <c r="O653" s="234"/>
      <c r="P653" s="234"/>
      <c r="Q653" s="234"/>
      <c r="R653" s="234"/>
      <c r="S653" s="234"/>
      <c r="T653" s="234"/>
      <c r="U653" s="234"/>
      <c r="V653" s="234"/>
      <c r="W653" s="234"/>
      <c r="X653" s="234"/>
      <c r="Y653" s="234"/>
      <c r="Z653" s="234"/>
      <c r="AA653" s="234"/>
      <c r="AB653" s="234"/>
      <c r="AC653" s="234"/>
      <c r="AD653" s="234"/>
      <c r="AE653" s="234"/>
      <c r="AF653" s="234"/>
      <c r="AG653" s="234"/>
      <c r="AH653" s="234"/>
      <c r="AI653" s="234"/>
      <c r="AJ653" s="234"/>
    </row>
    <row r="654" spans="1:36" ht="15.75" customHeight="1" x14ac:dyDescent="0.2">
      <c r="A654" s="234"/>
      <c r="B654" s="234"/>
      <c r="C654" s="234"/>
      <c r="D654" s="234"/>
      <c r="E654" s="234"/>
      <c r="F654" s="234"/>
      <c r="G654" s="234"/>
      <c r="H654" s="234"/>
      <c r="I654" s="234"/>
      <c r="J654" s="234"/>
      <c r="K654" s="234"/>
      <c r="L654" s="234"/>
      <c r="M654" s="234"/>
      <c r="N654" s="234"/>
      <c r="O654" s="234"/>
      <c r="P654" s="234"/>
      <c r="Q654" s="234"/>
      <c r="R654" s="234"/>
      <c r="S654" s="234"/>
      <c r="T654" s="234"/>
      <c r="U654" s="234"/>
      <c r="V654" s="234"/>
      <c r="W654" s="234"/>
      <c r="X654" s="234"/>
      <c r="Y654" s="234"/>
      <c r="Z654" s="234"/>
      <c r="AA654" s="234"/>
      <c r="AB654" s="234"/>
      <c r="AC654" s="234"/>
      <c r="AD654" s="234"/>
      <c r="AE654" s="234"/>
      <c r="AF654" s="234"/>
      <c r="AG654" s="234"/>
      <c r="AH654" s="234"/>
      <c r="AI654" s="234"/>
      <c r="AJ654" s="234"/>
    </row>
    <row r="655" spans="1:36" ht="15.75" customHeight="1" x14ac:dyDescent="0.2">
      <c r="A655" s="234"/>
      <c r="B655" s="234"/>
      <c r="C655" s="234"/>
      <c r="D655" s="234"/>
      <c r="E655" s="234"/>
      <c r="F655" s="234"/>
      <c r="G655" s="234"/>
      <c r="H655" s="234"/>
      <c r="I655" s="234"/>
      <c r="J655" s="234"/>
      <c r="K655" s="234"/>
      <c r="L655" s="234"/>
      <c r="M655" s="234"/>
      <c r="N655" s="234"/>
      <c r="O655" s="234"/>
      <c r="P655" s="234"/>
      <c r="Q655" s="234"/>
      <c r="R655" s="234"/>
      <c r="S655" s="234"/>
      <c r="T655" s="234"/>
      <c r="U655" s="234"/>
      <c r="V655" s="234"/>
      <c r="W655" s="234"/>
      <c r="X655" s="234"/>
      <c r="Y655" s="234"/>
      <c r="Z655" s="234"/>
      <c r="AA655" s="234"/>
      <c r="AB655" s="234"/>
      <c r="AC655" s="234"/>
      <c r="AD655" s="234"/>
      <c r="AE655" s="234"/>
      <c r="AF655" s="234"/>
      <c r="AG655" s="234"/>
      <c r="AH655" s="234"/>
      <c r="AI655" s="234"/>
      <c r="AJ655" s="234"/>
    </row>
    <row r="656" spans="1:36" ht="15.75" customHeight="1" x14ac:dyDescent="0.2">
      <c r="A656" s="234"/>
      <c r="B656" s="234"/>
      <c r="C656" s="234"/>
      <c r="D656" s="234"/>
      <c r="E656" s="234"/>
      <c r="F656" s="234"/>
      <c r="G656" s="234"/>
      <c r="H656" s="234"/>
      <c r="I656" s="234"/>
      <c r="J656" s="234"/>
      <c r="K656" s="234"/>
      <c r="L656" s="234"/>
      <c r="M656" s="234"/>
      <c r="N656" s="234"/>
      <c r="O656" s="234"/>
      <c r="P656" s="234"/>
      <c r="Q656" s="234"/>
      <c r="R656" s="234"/>
      <c r="S656" s="234"/>
      <c r="T656" s="234"/>
      <c r="U656" s="234"/>
      <c r="V656" s="234"/>
      <c r="W656" s="234"/>
      <c r="X656" s="234"/>
      <c r="Y656" s="234"/>
      <c r="Z656" s="234"/>
      <c r="AA656" s="234"/>
      <c r="AB656" s="234"/>
      <c r="AC656" s="234"/>
      <c r="AD656" s="234"/>
      <c r="AE656" s="234"/>
      <c r="AF656" s="234"/>
      <c r="AG656" s="234"/>
      <c r="AH656" s="234"/>
      <c r="AI656" s="234"/>
      <c r="AJ656" s="234"/>
    </row>
    <row r="657" spans="1:36" ht="15.75" customHeight="1" x14ac:dyDescent="0.2">
      <c r="A657" s="234"/>
      <c r="B657" s="234"/>
      <c r="C657" s="234"/>
      <c r="D657" s="234"/>
      <c r="E657" s="234"/>
      <c r="F657" s="234"/>
      <c r="G657" s="234"/>
      <c r="H657" s="234"/>
      <c r="I657" s="234"/>
      <c r="J657" s="234"/>
      <c r="K657" s="234"/>
      <c r="L657" s="234"/>
      <c r="M657" s="234"/>
      <c r="N657" s="234"/>
      <c r="O657" s="234"/>
      <c r="P657" s="234"/>
      <c r="Q657" s="234"/>
      <c r="R657" s="234"/>
      <c r="S657" s="234"/>
      <c r="T657" s="234"/>
      <c r="U657" s="234"/>
      <c r="V657" s="234"/>
      <c r="W657" s="234"/>
      <c r="X657" s="234"/>
      <c r="Y657" s="234"/>
      <c r="Z657" s="234"/>
      <c r="AA657" s="234"/>
      <c r="AB657" s="234"/>
      <c r="AC657" s="234"/>
      <c r="AD657" s="234"/>
      <c r="AE657" s="234"/>
      <c r="AF657" s="234"/>
      <c r="AG657" s="234"/>
      <c r="AH657" s="234"/>
      <c r="AI657" s="234"/>
      <c r="AJ657" s="234"/>
    </row>
    <row r="658" spans="1:36" ht="15.75" customHeight="1" x14ac:dyDescent="0.2">
      <c r="A658" s="234"/>
      <c r="B658" s="234"/>
      <c r="C658" s="234"/>
      <c r="D658" s="234"/>
      <c r="E658" s="234"/>
      <c r="F658" s="234"/>
      <c r="G658" s="234"/>
      <c r="H658" s="234"/>
      <c r="I658" s="234"/>
      <c r="J658" s="234"/>
      <c r="K658" s="234"/>
      <c r="L658" s="234"/>
      <c r="M658" s="234"/>
      <c r="N658" s="234"/>
      <c r="O658" s="234"/>
      <c r="P658" s="234"/>
      <c r="Q658" s="234"/>
      <c r="R658" s="234"/>
      <c r="S658" s="234"/>
      <c r="T658" s="234"/>
      <c r="U658" s="234"/>
      <c r="V658" s="234"/>
      <c r="W658" s="234"/>
      <c r="X658" s="234"/>
      <c r="Y658" s="234"/>
      <c r="Z658" s="234"/>
      <c r="AA658" s="234"/>
      <c r="AB658" s="234"/>
      <c r="AC658" s="234"/>
      <c r="AD658" s="234"/>
      <c r="AE658" s="234"/>
      <c r="AF658" s="234"/>
      <c r="AG658" s="234"/>
      <c r="AH658" s="234"/>
      <c r="AI658" s="234"/>
      <c r="AJ658" s="234"/>
    </row>
    <row r="659" spans="1:36" ht="15.75" customHeight="1" x14ac:dyDescent="0.2">
      <c r="A659" s="234"/>
      <c r="B659" s="234"/>
      <c r="C659" s="234"/>
      <c r="D659" s="234"/>
      <c r="E659" s="234"/>
      <c r="F659" s="234"/>
      <c r="G659" s="234"/>
      <c r="H659" s="234"/>
      <c r="I659" s="234"/>
      <c r="J659" s="234"/>
      <c r="K659" s="234"/>
      <c r="L659" s="234"/>
      <c r="M659" s="234"/>
      <c r="N659" s="234"/>
      <c r="O659" s="234"/>
      <c r="P659" s="234"/>
      <c r="Q659" s="234"/>
      <c r="R659" s="234"/>
      <c r="S659" s="234"/>
      <c r="T659" s="234"/>
      <c r="U659" s="234"/>
      <c r="V659" s="234"/>
      <c r="W659" s="234"/>
      <c r="X659" s="234"/>
      <c r="Y659" s="234"/>
      <c r="Z659" s="234"/>
      <c r="AA659" s="234"/>
      <c r="AB659" s="234"/>
      <c r="AC659" s="234"/>
      <c r="AD659" s="234"/>
      <c r="AE659" s="234"/>
      <c r="AF659" s="234"/>
      <c r="AG659" s="234"/>
      <c r="AH659" s="234"/>
      <c r="AI659" s="234"/>
      <c r="AJ659" s="234"/>
    </row>
    <row r="660" spans="1:36" ht="15.75" customHeight="1" x14ac:dyDescent="0.2">
      <c r="A660" s="234"/>
      <c r="B660" s="234"/>
      <c r="C660" s="234"/>
      <c r="D660" s="234"/>
      <c r="E660" s="234"/>
      <c r="F660" s="234"/>
      <c r="G660" s="234"/>
      <c r="H660" s="234"/>
      <c r="I660" s="234"/>
      <c r="J660" s="234"/>
      <c r="K660" s="234"/>
      <c r="L660" s="234"/>
      <c r="M660" s="234"/>
      <c r="N660" s="234"/>
      <c r="O660" s="234"/>
      <c r="P660" s="234"/>
      <c r="Q660" s="234"/>
      <c r="R660" s="234"/>
      <c r="S660" s="234"/>
      <c r="T660" s="234"/>
      <c r="U660" s="234"/>
      <c r="V660" s="234"/>
      <c r="W660" s="234"/>
      <c r="X660" s="234"/>
      <c r="Y660" s="234"/>
      <c r="Z660" s="234"/>
      <c r="AA660" s="234"/>
      <c r="AB660" s="234"/>
      <c r="AC660" s="234"/>
      <c r="AD660" s="234"/>
      <c r="AE660" s="234"/>
      <c r="AF660" s="234"/>
      <c r="AG660" s="234"/>
      <c r="AH660" s="234"/>
      <c r="AI660" s="234"/>
      <c r="AJ660" s="234"/>
    </row>
    <row r="661" spans="1:36" ht="15.75" customHeight="1" x14ac:dyDescent="0.2">
      <c r="A661" s="234"/>
      <c r="B661" s="234"/>
      <c r="C661" s="234"/>
      <c r="D661" s="234"/>
      <c r="E661" s="234"/>
      <c r="F661" s="234"/>
      <c r="G661" s="234"/>
      <c r="H661" s="234"/>
      <c r="I661" s="234"/>
      <c r="J661" s="234"/>
      <c r="K661" s="234"/>
      <c r="L661" s="234"/>
      <c r="M661" s="234"/>
      <c r="N661" s="234"/>
      <c r="O661" s="234"/>
      <c r="P661" s="234"/>
      <c r="Q661" s="234"/>
      <c r="R661" s="234"/>
      <c r="S661" s="234"/>
      <c r="T661" s="234"/>
      <c r="U661" s="234"/>
      <c r="V661" s="234"/>
      <c r="W661" s="234"/>
      <c r="X661" s="234"/>
      <c r="Y661" s="234"/>
      <c r="Z661" s="234"/>
      <c r="AA661" s="234"/>
      <c r="AB661" s="234"/>
      <c r="AC661" s="234"/>
      <c r="AD661" s="234"/>
      <c r="AE661" s="234"/>
      <c r="AF661" s="234"/>
      <c r="AG661" s="234"/>
      <c r="AH661" s="234"/>
      <c r="AI661" s="234"/>
      <c r="AJ661" s="234"/>
    </row>
    <row r="662" spans="1:36" ht="15.75" customHeight="1" x14ac:dyDescent="0.2">
      <c r="A662" s="234"/>
      <c r="B662" s="234"/>
      <c r="C662" s="234"/>
      <c r="D662" s="234"/>
      <c r="E662" s="234"/>
      <c r="F662" s="234"/>
      <c r="G662" s="234"/>
      <c r="H662" s="234"/>
      <c r="I662" s="234"/>
      <c r="J662" s="234"/>
      <c r="K662" s="234"/>
      <c r="L662" s="234"/>
      <c r="M662" s="234"/>
      <c r="N662" s="234"/>
      <c r="O662" s="234"/>
      <c r="P662" s="234"/>
      <c r="Q662" s="234"/>
      <c r="R662" s="234"/>
      <c r="S662" s="234"/>
      <c r="T662" s="234"/>
      <c r="U662" s="234"/>
      <c r="V662" s="234"/>
      <c r="W662" s="234"/>
      <c r="X662" s="234"/>
      <c r="Y662" s="234"/>
      <c r="Z662" s="234"/>
      <c r="AA662" s="234"/>
      <c r="AB662" s="234"/>
      <c r="AC662" s="234"/>
      <c r="AD662" s="234"/>
      <c r="AE662" s="234"/>
      <c r="AF662" s="234"/>
      <c r="AG662" s="234"/>
      <c r="AH662" s="234"/>
      <c r="AI662" s="234"/>
      <c r="AJ662" s="234"/>
    </row>
    <row r="663" spans="1:36" ht="15.75" customHeight="1" x14ac:dyDescent="0.2">
      <c r="A663" s="234"/>
      <c r="B663" s="234"/>
      <c r="C663" s="234"/>
      <c r="D663" s="234"/>
      <c r="E663" s="234"/>
      <c r="F663" s="234"/>
      <c r="G663" s="234"/>
      <c r="H663" s="234"/>
      <c r="I663" s="234"/>
      <c r="J663" s="234"/>
      <c r="K663" s="234"/>
      <c r="L663" s="234"/>
      <c r="M663" s="234"/>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row>
    <row r="664" spans="1:36" ht="15.75" customHeight="1" x14ac:dyDescent="0.2">
      <c r="A664" s="234"/>
      <c r="B664" s="234"/>
      <c r="C664" s="234"/>
      <c r="D664" s="234"/>
      <c r="E664" s="234"/>
      <c r="F664" s="234"/>
      <c r="G664" s="234"/>
      <c r="H664" s="234"/>
      <c r="I664" s="234"/>
      <c r="J664" s="234"/>
      <c r="K664" s="234"/>
      <c r="L664" s="234"/>
      <c r="M664" s="234"/>
      <c r="N664" s="234"/>
      <c r="O664" s="234"/>
      <c r="P664" s="234"/>
      <c r="Q664" s="234"/>
      <c r="R664" s="234"/>
      <c r="S664" s="234"/>
      <c r="T664" s="234"/>
      <c r="U664" s="234"/>
      <c r="V664" s="234"/>
      <c r="W664" s="234"/>
      <c r="X664" s="234"/>
      <c r="Y664" s="234"/>
      <c r="Z664" s="234"/>
      <c r="AA664" s="234"/>
      <c r="AB664" s="234"/>
      <c r="AC664" s="234"/>
      <c r="AD664" s="234"/>
      <c r="AE664" s="234"/>
      <c r="AF664" s="234"/>
      <c r="AG664" s="234"/>
      <c r="AH664" s="234"/>
      <c r="AI664" s="234"/>
      <c r="AJ664" s="234"/>
    </row>
    <row r="665" spans="1:36" ht="15.75" customHeight="1" x14ac:dyDescent="0.2">
      <c r="A665" s="234"/>
      <c r="B665" s="234"/>
      <c r="C665" s="234"/>
      <c r="D665" s="234"/>
      <c r="E665" s="234"/>
      <c r="F665" s="234"/>
      <c r="G665" s="234"/>
      <c r="H665" s="234"/>
      <c r="I665" s="234"/>
      <c r="J665" s="234"/>
      <c r="K665" s="234"/>
      <c r="L665" s="234"/>
      <c r="M665" s="234"/>
      <c r="N665" s="234"/>
      <c r="O665" s="234"/>
      <c r="P665" s="234"/>
      <c r="Q665" s="234"/>
      <c r="R665" s="234"/>
      <c r="S665" s="234"/>
      <c r="T665" s="234"/>
      <c r="U665" s="234"/>
      <c r="V665" s="234"/>
      <c r="W665" s="234"/>
      <c r="X665" s="234"/>
      <c r="Y665" s="234"/>
      <c r="Z665" s="234"/>
      <c r="AA665" s="234"/>
      <c r="AB665" s="234"/>
      <c r="AC665" s="234"/>
      <c r="AD665" s="234"/>
      <c r="AE665" s="234"/>
      <c r="AF665" s="234"/>
      <c r="AG665" s="234"/>
      <c r="AH665" s="234"/>
      <c r="AI665" s="234"/>
      <c r="AJ665" s="234"/>
    </row>
    <row r="666" spans="1:36" ht="15.75" customHeight="1" x14ac:dyDescent="0.2">
      <c r="A666" s="234"/>
      <c r="B666" s="234"/>
      <c r="C666" s="234"/>
      <c r="D666" s="234"/>
      <c r="E666" s="234"/>
      <c r="F666" s="234"/>
      <c r="G666" s="234"/>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c r="AD666" s="234"/>
      <c r="AE666" s="234"/>
      <c r="AF666" s="234"/>
      <c r="AG666" s="234"/>
      <c r="AH666" s="234"/>
      <c r="AI666" s="234"/>
      <c r="AJ666" s="234"/>
    </row>
    <row r="667" spans="1:36" ht="15.75" customHeight="1" x14ac:dyDescent="0.2">
      <c r="A667" s="234"/>
      <c r="B667" s="234"/>
      <c r="C667" s="234"/>
      <c r="D667" s="234"/>
      <c r="E667" s="234"/>
      <c r="F667" s="234"/>
      <c r="G667" s="234"/>
      <c r="H667" s="234"/>
      <c r="I667" s="234"/>
      <c r="J667" s="234"/>
      <c r="K667" s="234"/>
      <c r="L667" s="234"/>
      <c r="M667" s="234"/>
      <c r="N667" s="234"/>
      <c r="O667" s="234"/>
      <c r="P667" s="234"/>
      <c r="Q667" s="234"/>
      <c r="R667" s="234"/>
      <c r="S667" s="234"/>
      <c r="T667" s="234"/>
      <c r="U667" s="234"/>
      <c r="V667" s="234"/>
      <c r="W667" s="234"/>
      <c r="X667" s="234"/>
      <c r="Y667" s="234"/>
      <c r="Z667" s="234"/>
      <c r="AA667" s="234"/>
      <c r="AB667" s="234"/>
      <c r="AC667" s="234"/>
      <c r="AD667" s="234"/>
      <c r="AE667" s="234"/>
      <c r="AF667" s="234"/>
      <c r="AG667" s="234"/>
      <c r="AH667" s="234"/>
      <c r="AI667" s="234"/>
      <c r="AJ667" s="234"/>
    </row>
    <row r="668" spans="1:36" ht="15.75" customHeight="1" x14ac:dyDescent="0.2">
      <c r="A668" s="234"/>
      <c r="B668" s="234"/>
      <c r="C668" s="234"/>
      <c r="D668" s="234"/>
      <c r="E668" s="234"/>
      <c r="F668" s="234"/>
      <c r="G668" s="234"/>
      <c r="H668" s="234"/>
      <c r="I668" s="234"/>
      <c r="J668" s="234"/>
      <c r="K668" s="234"/>
      <c r="L668" s="234"/>
      <c r="M668" s="234"/>
      <c r="N668" s="234"/>
      <c r="O668" s="234"/>
      <c r="P668" s="234"/>
      <c r="Q668" s="234"/>
      <c r="R668" s="234"/>
      <c r="S668" s="234"/>
      <c r="T668" s="234"/>
      <c r="U668" s="234"/>
      <c r="V668" s="234"/>
      <c r="W668" s="234"/>
      <c r="X668" s="234"/>
      <c r="Y668" s="234"/>
      <c r="Z668" s="234"/>
      <c r="AA668" s="234"/>
      <c r="AB668" s="234"/>
      <c r="AC668" s="234"/>
      <c r="AD668" s="234"/>
      <c r="AE668" s="234"/>
      <c r="AF668" s="234"/>
      <c r="AG668" s="234"/>
      <c r="AH668" s="234"/>
      <c r="AI668" s="234"/>
      <c r="AJ668" s="234"/>
    </row>
    <row r="669" spans="1:36" ht="15.75" customHeight="1" x14ac:dyDescent="0.2">
      <c r="A669" s="234"/>
      <c r="B669" s="234"/>
      <c r="C669" s="234"/>
      <c r="D669" s="234"/>
      <c r="E669" s="234"/>
      <c r="F669" s="234"/>
      <c r="G669" s="234"/>
      <c r="H669" s="234"/>
      <c r="I669" s="234"/>
      <c r="J669" s="234"/>
      <c r="K669" s="234"/>
      <c r="L669" s="234"/>
      <c r="M669" s="234"/>
      <c r="N669" s="234"/>
      <c r="O669" s="234"/>
      <c r="P669" s="234"/>
      <c r="Q669" s="234"/>
      <c r="R669" s="234"/>
      <c r="S669" s="234"/>
      <c r="T669" s="234"/>
      <c r="U669" s="234"/>
      <c r="V669" s="234"/>
      <c r="W669" s="234"/>
      <c r="X669" s="234"/>
      <c r="Y669" s="234"/>
      <c r="Z669" s="234"/>
      <c r="AA669" s="234"/>
      <c r="AB669" s="234"/>
      <c r="AC669" s="234"/>
      <c r="AD669" s="234"/>
      <c r="AE669" s="234"/>
      <c r="AF669" s="234"/>
      <c r="AG669" s="234"/>
      <c r="AH669" s="234"/>
      <c r="AI669" s="234"/>
      <c r="AJ669" s="234"/>
    </row>
    <row r="670" spans="1:36" ht="15.75" customHeight="1" x14ac:dyDescent="0.2">
      <c r="A670" s="234"/>
      <c r="B670" s="234"/>
      <c r="C670" s="234"/>
      <c r="D670" s="234"/>
      <c r="E670" s="234"/>
      <c r="F670" s="234"/>
      <c r="G670" s="234"/>
      <c r="H670" s="234"/>
      <c r="I670" s="234"/>
      <c r="J670" s="234"/>
      <c r="K670" s="234"/>
      <c r="L670" s="234"/>
      <c r="M670" s="234"/>
      <c r="N670" s="234"/>
      <c r="O670" s="234"/>
      <c r="P670" s="234"/>
      <c r="Q670" s="234"/>
      <c r="R670" s="234"/>
      <c r="S670" s="234"/>
      <c r="T670" s="234"/>
      <c r="U670" s="234"/>
      <c r="V670" s="234"/>
      <c r="W670" s="234"/>
      <c r="X670" s="234"/>
      <c r="Y670" s="234"/>
      <c r="Z670" s="234"/>
      <c r="AA670" s="234"/>
      <c r="AB670" s="234"/>
      <c r="AC670" s="234"/>
      <c r="AD670" s="234"/>
      <c r="AE670" s="234"/>
      <c r="AF670" s="234"/>
      <c r="AG670" s="234"/>
      <c r="AH670" s="234"/>
      <c r="AI670" s="234"/>
      <c r="AJ670" s="234"/>
    </row>
    <row r="671" spans="1:36" ht="15.75" customHeight="1" x14ac:dyDescent="0.2">
      <c r="A671" s="234"/>
      <c r="B671" s="234"/>
      <c r="C671" s="234"/>
      <c r="D671" s="234"/>
      <c r="E671" s="234"/>
      <c r="F671" s="234"/>
      <c r="G671" s="234"/>
      <c r="H671" s="234"/>
      <c r="I671" s="234"/>
      <c r="J671" s="234"/>
      <c r="K671" s="234"/>
      <c r="L671" s="234"/>
      <c r="M671" s="234"/>
      <c r="N671" s="234"/>
      <c r="O671" s="234"/>
      <c r="P671" s="234"/>
      <c r="Q671" s="234"/>
      <c r="R671" s="234"/>
      <c r="S671" s="234"/>
      <c r="T671" s="234"/>
      <c r="U671" s="234"/>
      <c r="V671" s="234"/>
      <c r="W671" s="234"/>
      <c r="X671" s="234"/>
      <c r="Y671" s="234"/>
      <c r="Z671" s="234"/>
      <c r="AA671" s="234"/>
      <c r="AB671" s="234"/>
      <c r="AC671" s="234"/>
      <c r="AD671" s="234"/>
      <c r="AE671" s="234"/>
      <c r="AF671" s="234"/>
      <c r="AG671" s="234"/>
      <c r="AH671" s="234"/>
      <c r="AI671" s="234"/>
      <c r="AJ671" s="234"/>
    </row>
    <row r="672" spans="1:36" ht="15.75" customHeight="1" x14ac:dyDescent="0.2">
      <c r="A672" s="234"/>
      <c r="B672" s="234"/>
      <c r="C672" s="234"/>
      <c r="D672" s="234"/>
      <c r="E672" s="234"/>
      <c r="F672" s="234"/>
      <c r="G672" s="234"/>
      <c r="H672" s="234"/>
      <c r="I672" s="234"/>
      <c r="J672" s="234"/>
      <c r="K672" s="234"/>
      <c r="L672" s="234"/>
      <c r="M672" s="234"/>
      <c r="N672" s="234"/>
      <c r="O672" s="234"/>
      <c r="P672" s="234"/>
      <c r="Q672" s="234"/>
      <c r="R672" s="234"/>
      <c r="S672" s="234"/>
      <c r="T672" s="234"/>
      <c r="U672" s="234"/>
      <c r="V672" s="234"/>
      <c r="W672" s="234"/>
      <c r="X672" s="234"/>
      <c r="Y672" s="234"/>
      <c r="Z672" s="234"/>
      <c r="AA672" s="234"/>
      <c r="AB672" s="234"/>
      <c r="AC672" s="234"/>
      <c r="AD672" s="234"/>
      <c r="AE672" s="234"/>
      <c r="AF672" s="234"/>
      <c r="AG672" s="234"/>
      <c r="AH672" s="234"/>
      <c r="AI672" s="234"/>
      <c r="AJ672" s="234"/>
    </row>
    <row r="673" spans="1:36" ht="15.75" customHeight="1" x14ac:dyDescent="0.2">
      <c r="A673" s="234"/>
      <c r="B673" s="234"/>
      <c r="C673" s="234"/>
      <c r="D673" s="234"/>
      <c r="E673" s="234"/>
      <c r="F673" s="234"/>
      <c r="G673" s="234"/>
      <c r="H673" s="234"/>
      <c r="I673" s="234"/>
      <c r="J673" s="234"/>
      <c r="K673" s="234"/>
      <c r="L673" s="234"/>
      <c r="M673" s="234"/>
      <c r="N673" s="234"/>
      <c r="O673" s="234"/>
      <c r="P673" s="234"/>
      <c r="Q673" s="234"/>
      <c r="R673" s="234"/>
      <c r="S673" s="234"/>
      <c r="T673" s="234"/>
      <c r="U673" s="234"/>
      <c r="V673" s="234"/>
      <c r="W673" s="234"/>
      <c r="X673" s="234"/>
      <c r="Y673" s="234"/>
      <c r="Z673" s="234"/>
      <c r="AA673" s="234"/>
      <c r="AB673" s="234"/>
      <c r="AC673" s="234"/>
      <c r="AD673" s="234"/>
      <c r="AE673" s="234"/>
      <c r="AF673" s="234"/>
      <c r="AG673" s="234"/>
      <c r="AH673" s="234"/>
      <c r="AI673" s="234"/>
      <c r="AJ673" s="234"/>
    </row>
    <row r="674" spans="1:36" ht="15.75" customHeight="1" x14ac:dyDescent="0.2">
      <c r="A674" s="234"/>
      <c r="B674" s="234"/>
      <c r="C674" s="234"/>
      <c r="D674" s="234"/>
      <c r="E674" s="234"/>
      <c r="F674" s="234"/>
      <c r="G674" s="234"/>
      <c r="H674" s="234"/>
      <c r="I674" s="234"/>
      <c r="J674" s="234"/>
      <c r="K674" s="234"/>
      <c r="L674" s="234"/>
      <c r="M674" s="234"/>
      <c r="N674" s="234"/>
      <c r="O674" s="234"/>
      <c r="P674" s="234"/>
      <c r="Q674" s="234"/>
      <c r="R674" s="234"/>
      <c r="S674" s="234"/>
      <c r="T674" s="234"/>
      <c r="U674" s="234"/>
      <c r="V674" s="234"/>
      <c r="W674" s="234"/>
      <c r="X674" s="234"/>
      <c r="Y674" s="234"/>
      <c r="Z674" s="234"/>
      <c r="AA674" s="234"/>
      <c r="AB674" s="234"/>
      <c r="AC674" s="234"/>
      <c r="AD674" s="234"/>
      <c r="AE674" s="234"/>
      <c r="AF674" s="234"/>
      <c r="AG674" s="234"/>
      <c r="AH674" s="234"/>
      <c r="AI674" s="234"/>
      <c r="AJ674" s="234"/>
    </row>
    <row r="675" spans="1:36" ht="15.75" customHeight="1" x14ac:dyDescent="0.2">
      <c r="A675" s="234"/>
      <c r="B675" s="234"/>
      <c r="C675" s="234"/>
      <c r="D675" s="234"/>
      <c r="E675" s="234"/>
      <c r="F675" s="234"/>
      <c r="G675" s="234"/>
      <c r="H675" s="234"/>
      <c r="I675" s="234"/>
      <c r="J675" s="234"/>
      <c r="K675" s="234"/>
      <c r="L675" s="234"/>
      <c r="M675" s="234"/>
      <c r="N675" s="234"/>
      <c r="O675" s="234"/>
      <c r="P675" s="234"/>
      <c r="Q675" s="234"/>
      <c r="R675" s="234"/>
      <c r="S675" s="234"/>
      <c r="T675" s="234"/>
      <c r="U675" s="234"/>
      <c r="V675" s="234"/>
      <c r="W675" s="234"/>
      <c r="X675" s="234"/>
      <c r="Y675" s="234"/>
      <c r="Z675" s="234"/>
      <c r="AA675" s="234"/>
      <c r="AB675" s="234"/>
      <c r="AC675" s="234"/>
      <c r="AD675" s="234"/>
      <c r="AE675" s="234"/>
      <c r="AF675" s="234"/>
      <c r="AG675" s="234"/>
      <c r="AH675" s="234"/>
      <c r="AI675" s="234"/>
      <c r="AJ675" s="234"/>
    </row>
    <row r="676" spans="1:36" ht="15.75" customHeight="1" x14ac:dyDescent="0.2">
      <c r="A676" s="234"/>
      <c r="B676" s="234"/>
      <c r="C676" s="234"/>
      <c r="D676" s="234"/>
      <c r="E676" s="234"/>
      <c r="F676" s="234"/>
      <c r="G676" s="234"/>
      <c r="H676" s="234"/>
      <c r="I676" s="234"/>
      <c r="J676" s="234"/>
      <c r="K676" s="234"/>
      <c r="L676" s="234"/>
      <c r="M676" s="234"/>
      <c r="N676" s="234"/>
      <c r="O676" s="234"/>
      <c r="P676" s="234"/>
      <c r="Q676" s="234"/>
      <c r="R676" s="234"/>
      <c r="S676" s="234"/>
      <c r="T676" s="234"/>
      <c r="U676" s="234"/>
      <c r="V676" s="234"/>
      <c r="W676" s="234"/>
      <c r="X676" s="234"/>
      <c r="Y676" s="234"/>
      <c r="Z676" s="234"/>
      <c r="AA676" s="234"/>
      <c r="AB676" s="234"/>
      <c r="AC676" s="234"/>
      <c r="AD676" s="234"/>
      <c r="AE676" s="234"/>
      <c r="AF676" s="234"/>
      <c r="AG676" s="234"/>
      <c r="AH676" s="234"/>
      <c r="AI676" s="234"/>
      <c r="AJ676" s="234"/>
    </row>
    <row r="677" spans="1:36" ht="15.75" customHeight="1" x14ac:dyDescent="0.2">
      <c r="A677" s="234"/>
      <c r="B677" s="234"/>
      <c r="C677" s="234"/>
      <c r="D677" s="234"/>
      <c r="E677" s="234"/>
      <c r="F677" s="234"/>
      <c r="G677" s="234"/>
      <c r="H677" s="234"/>
      <c r="I677" s="234"/>
      <c r="J677" s="234"/>
      <c r="K677" s="234"/>
      <c r="L677" s="234"/>
      <c r="M677" s="234"/>
      <c r="N677" s="234"/>
      <c r="O677" s="234"/>
      <c r="P677" s="234"/>
      <c r="Q677" s="234"/>
      <c r="R677" s="234"/>
      <c r="S677" s="234"/>
      <c r="T677" s="234"/>
      <c r="U677" s="234"/>
      <c r="V677" s="234"/>
      <c r="W677" s="234"/>
      <c r="X677" s="234"/>
      <c r="Y677" s="234"/>
      <c r="Z677" s="234"/>
      <c r="AA677" s="234"/>
      <c r="AB677" s="234"/>
      <c r="AC677" s="234"/>
      <c r="AD677" s="234"/>
      <c r="AE677" s="234"/>
      <c r="AF677" s="234"/>
      <c r="AG677" s="234"/>
      <c r="AH677" s="234"/>
      <c r="AI677" s="234"/>
      <c r="AJ677" s="234"/>
    </row>
    <row r="678" spans="1:36" ht="15.75" customHeight="1" x14ac:dyDescent="0.2">
      <c r="A678" s="234"/>
      <c r="B678" s="234"/>
      <c r="C678" s="234"/>
      <c r="D678" s="234"/>
      <c r="E678" s="234"/>
      <c r="F678" s="234"/>
      <c r="G678" s="234"/>
      <c r="H678" s="234"/>
      <c r="I678" s="234"/>
      <c r="J678" s="234"/>
      <c r="K678" s="234"/>
      <c r="L678" s="234"/>
      <c r="M678" s="234"/>
      <c r="N678" s="234"/>
      <c r="O678" s="234"/>
      <c r="P678" s="234"/>
      <c r="Q678" s="234"/>
      <c r="R678" s="234"/>
      <c r="S678" s="234"/>
      <c r="T678" s="234"/>
      <c r="U678" s="234"/>
      <c r="V678" s="234"/>
      <c r="W678" s="234"/>
      <c r="X678" s="234"/>
      <c r="Y678" s="234"/>
      <c r="Z678" s="234"/>
      <c r="AA678" s="234"/>
      <c r="AB678" s="234"/>
      <c r="AC678" s="234"/>
      <c r="AD678" s="234"/>
      <c r="AE678" s="234"/>
      <c r="AF678" s="234"/>
      <c r="AG678" s="234"/>
      <c r="AH678" s="234"/>
      <c r="AI678" s="234"/>
      <c r="AJ678" s="234"/>
    </row>
    <row r="679" spans="1:36" ht="15.75" customHeight="1" x14ac:dyDescent="0.2">
      <c r="A679" s="234"/>
      <c r="B679" s="234"/>
      <c r="C679" s="234"/>
      <c r="D679" s="234"/>
      <c r="E679" s="234"/>
      <c r="F679" s="234"/>
      <c r="G679" s="234"/>
      <c r="H679" s="234"/>
      <c r="I679" s="234"/>
      <c r="J679" s="234"/>
      <c r="K679" s="234"/>
      <c r="L679" s="234"/>
      <c r="M679" s="234"/>
      <c r="N679" s="234"/>
      <c r="O679" s="234"/>
      <c r="P679" s="234"/>
      <c r="Q679" s="234"/>
      <c r="R679" s="234"/>
      <c r="S679" s="234"/>
      <c r="T679" s="234"/>
      <c r="U679" s="234"/>
      <c r="V679" s="234"/>
      <c r="W679" s="234"/>
      <c r="X679" s="234"/>
      <c r="Y679" s="234"/>
      <c r="Z679" s="234"/>
      <c r="AA679" s="234"/>
      <c r="AB679" s="234"/>
      <c r="AC679" s="234"/>
      <c r="AD679" s="234"/>
      <c r="AE679" s="234"/>
      <c r="AF679" s="234"/>
      <c r="AG679" s="234"/>
      <c r="AH679" s="234"/>
      <c r="AI679" s="234"/>
      <c r="AJ679" s="234"/>
    </row>
    <row r="680" spans="1:36" ht="15.75" customHeight="1" x14ac:dyDescent="0.2">
      <c r="A680" s="234"/>
      <c r="B680" s="234"/>
      <c r="C680" s="234"/>
      <c r="D680" s="234"/>
      <c r="E680" s="234"/>
      <c r="F680" s="234"/>
      <c r="G680" s="234"/>
      <c r="H680" s="234"/>
      <c r="I680" s="234"/>
      <c r="J680" s="234"/>
      <c r="K680" s="234"/>
      <c r="L680" s="234"/>
      <c r="M680" s="234"/>
      <c r="N680" s="234"/>
      <c r="O680" s="234"/>
      <c r="P680" s="234"/>
      <c r="Q680" s="234"/>
      <c r="R680" s="234"/>
      <c r="S680" s="234"/>
      <c r="T680" s="234"/>
      <c r="U680" s="234"/>
      <c r="V680" s="234"/>
      <c r="W680" s="234"/>
      <c r="X680" s="234"/>
      <c r="Y680" s="234"/>
      <c r="Z680" s="234"/>
      <c r="AA680" s="234"/>
      <c r="AB680" s="234"/>
      <c r="AC680" s="234"/>
      <c r="AD680" s="234"/>
      <c r="AE680" s="234"/>
      <c r="AF680" s="234"/>
      <c r="AG680" s="234"/>
      <c r="AH680" s="234"/>
      <c r="AI680" s="234"/>
      <c r="AJ680" s="234"/>
    </row>
    <row r="681" spans="1:36" ht="15.75" customHeight="1" x14ac:dyDescent="0.2">
      <c r="A681" s="234"/>
      <c r="B681" s="234"/>
      <c r="C681" s="234"/>
      <c r="D681" s="234"/>
      <c r="E681" s="234"/>
      <c r="F681" s="234"/>
      <c r="G681" s="234"/>
      <c r="H681" s="234"/>
      <c r="I681" s="234"/>
      <c r="J681" s="234"/>
      <c r="K681" s="234"/>
      <c r="L681" s="234"/>
      <c r="M681" s="234"/>
      <c r="N681" s="234"/>
      <c r="O681" s="234"/>
      <c r="P681" s="234"/>
      <c r="Q681" s="234"/>
      <c r="R681" s="234"/>
      <c r="S681" s="234"/>
      <c r="T681" s="234"/>
      <c r="U681" s="234"/>
      <c r="V681" s="234"/>
      <c r="W681" s="234"/>
      <c r="X681" s="234"/>
      <c r="Y681" s="234"/>
      <c r="Z681" s="234"/>
      <c r="AA681" s="234"/>
      <c r="AB681" s="234"/>
      <c r="AC681" s="234"/>
      <c r="AD681" s="234"/>
      <c r="AE681" s="234"/>
      <c r="AF681" s="234"/>
      <c r="AG681" s="234"/>
      <c r="AH681" s="234"/>
      <c r="AI681" s="234"/>
      <c r="AJ681" s="234"/>
    </row>
    <row r="682" spans="1:36" ht="15.75" customHeight="1" x14ac:dyDescent="0.2">
      <c r="A682" s="234"/>
      <c r="B682" s="234"/>
      <c r="C682" s="234"/>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4"/>
      <c r="AD682" s="234"/>
      <c r="AE682" s="234"/>
      <c r="AF682" s="234"/>
      <c r="AG682" s="234"/>
      <c r="AH682" s="234"/>
      <c r="AI682" s="234"/>
      <c r="AJ682" s="234"/>
    </row>
    <row r="683" spans="1:36" ht="15.75" customHeight="1" x14ac:dyDescent="0.2">
      <c r="A683" s="234"/>
      <c r="B683" s="234"/>
      <c r="C683" s="234"/>
      <c r="D683" s="234"/>
      <c r="E683" s="234"/>
      <c r="F683" s="234"/>
      <c r="G683" s="234"/>
      <c r="H683" s="234"/>
      <c r="I683" s="234"/>
      <c r="J683" s="234"/>
      <c r="K683" s="234"/>
      <c r="L683" s="234"/>
      <c r="M683" s="234"/>
      <c r="N683" s="234"/>
      <c r="O683" s="234"/>
      <c r="P683" s="234"/>
      <c r="Q683" s="234"/>
      <c r="R683" s="234"/>
      <c r="S683" s="234"/>
      <c r="T683" s="234"/>
      <c r="U683" s="234"/>
      <c r="V683" s="234"/>
      <c r="W683" s="234"/>
      <c r="X683" s="234"/>
      <c r="Y683" s="234"/>
      <c r="Z683" s="234"/>
      <c r="AA683" s="234"/>
      <c r="AB683" s="234"/>
      <c r="AC683" s="234"/>
      <c r="AD683" s="234"/>
      <c r="AE683" s="234"/>
      <c r="AF683" s="234"/>
      <c r="AG683" s="234"/>
      <c r="AH683" s="234"/>
      <c r="AI683" s="234"/>
      <c r="AJ683" s="234"/>
    </row>
    <row r="684" spans="1:36" ht="15.75" customHeight="1" x14ac:dyDescent="0.2">
      <c r="A684" s="234"/>
      <c r="B684" s="234"/>
      <c r="C684" s="234"/>
      <c r="D684" s="234"/>
      <c r="E684" s="234"/>
      <c r="F684" s="234"/>
      <c r="G684" s="234"/>
      <c r="H684" s="234"/>
      <c r="I684" s="234"/>
      <c r="J684" s="234"/>
      <c r="K684" s="234"/>
      <c r="L684" s="234"/>
      <c r="M684" s="234"/>
      <c r="N684" s="234"/>
      <c r="O684" s="234"/>
      <c r="P684" s="234"/>
      <c r="Q684" s="234"/>
      <c r="R684" s="234"/>
      <c r="S684" s="234"/>
      <c r="T684" s="234"/>
      <c r="U684" s="234"/>
      <c r="V684" s="234"/>
      <c r="W684" s="234"/>
      <c r="X684" s="234"/>
      <c r="Y684" s="234"/>
      <c r="Z684" s="234"/>
      <c r="AA684" s="234"/>
      <c r="AB684" s="234"/>
      <c r="AC684" s="234"/>
      <c r="AD684" s="234"/>
      <c r="AE684" s="234"/>
      <c r="AF684" s="234"/>
      <c r="AG684" s="234"/>
      <c r="AH684" s="234"/>
      <c r="AI684" s="234"/>
      <c r="AJ684" s="234"/>
    </row>
    <row r="685" spans="1:36" ht="15.75" customHeight="1" x14ac:dyDescent="0.2">
      <c r="A685" s="234"/>
      <c r="B685" s="234"/>
      <c r="C685" s="234"/>
      <c r="D685" s="234"/>
      <c r="E685" s="234"/>
      <c r="F685" s="234"/>
      <c r="G685" s="234"/>
      <c r="H685" s="234"/>
      <c r="I685" s="234"/>
      <c r="J685" s="234"/>
      <c r="K685" s="234"/>
      <c r="L685" s="234"/>
      <c r="M685" s="234"/>
      <c r="N685" s="234"/>
      <c r="O685" s="234"/>
      <c r="P685" s="234"/>
      <c r="Q685" s="234"/>
      <c r="R685" s="234"/>
      <c r="S685" s="234"/>
      <c r="T685" s="234"/>
      <c r="U685" s="234"/>
      <c r="V685" s="234"/>
      <c r="W685" s="234"/>
      <c r="X685" s="234"/>
      <c r="Y685" s="234"/>
      <c r="Z685" s="234"/>
      <c r="AA685" s="234"/>
      <c r="AB685" s="234"/>
      <c r="AC685" s="234"/>
      <c r="AD685" s="234"/>
      <c r="AE685" s="234"/>
      <c r="AF685" s="234"/>
      <c r="AG685" s="234"/>
      <c r="AH685" s="234"/>
      <c r="AI685" s="234"/>
      <c r="AJ685" s="234"/>
    </row>
    <row r="686" spans="1:36" ht="15.75" customHeight="1" x14ac:dyDescent="0.2">
      <c r="A686" s="234"/>
      <c r="B686" s="234"/>
      <c r="C686" s="234"/>
      <c r="D686" s="234"/>
      <c r="E686" s="234"/>
      <c r="F686" s="234"/>
      <c r="G686" s="234"/>
      <c r="H686" s="234"/>
      <c r="I686" s="234"/>
      <c r="J686" s="234"/>
      <c r="K686" s="234"/>
      <c r="L686" s="234"/>
      <c r="M686" s="234"/>
      <c r="N686" s="234"/>
      <c r="O686" s="234"/>
      <c r="P686" s="234"/>
      <c r="Q686" s="234"/>
      <c r="R686" s="234"/>
      <c r="S686" s="234"/>
      <c r="T686" s="234"/>
      <c r="U686" s="234"/>
      <c r="V686" s="234"/>
      <c r="W686" s="234"/>
      <c r="X686" s="234"/>
      <c r="Y686" s="234"/>
      <c r="Z686" s="234"/>
      <c r="AA686" s="234"/>
      <c r="AB686" s="234"/>
      <c r="AC686" s="234"/>
      <c r="AD686" s="234"/>
      <c r="AE686" s="234"/>
      <c r="AF686" s="234"/>
      <c r="AG686" s="234"/>
      <c r="AH686" s="234"/>
      <c r="AI686" s="234"/>
      <c r="AJ686" s="234"/>
    </row>
    <row r="687" spans="1:36" ht="15.75" customHeight="1" x14ac:dyDescent="0.2">
      <c r="A687" s="234"/>
      <c r="B687" s="234"/>
      <c r="C687" s="234"/>
      <c r="D687" s="234"/>
      <c r="E687" s="234"/>
      <c r="F687" s="234"/>
      <c r="G687" s="234"/>
      <c r="H687" s="234"/>
      <c r="I687" s="234"/>
      <c r="J687" s="234"/>
      <c r="K687" s="234"/>
      <c r="L687" s="234"/>
      <c r="M687" s="234"/>
      <c r="N687" s="234"/>
      <c r="O687" s="234"/>
      <c r="P687" s="234"/>
      <c r="Q687" s="234"/>
      <c r="R687" s="234"/>
      <c r="S687" s="234"/>
      <c r="T687" s="234"/>
      <c r="U687" s="234"/>
      <c r="V687" s="234"/>
      <c r="W687" s="234"/>
      <c r="X687" s="234"/>
      <c r="Y687" s="234"/>
      <c r="Z687" s="234"/>
      <c r="AA687" s="234"/>
      <c r="AB687" s="234"/>
      <c r="AC687" s="234"/>
      <c r="AD687" s="234"/>
      <c r="AE687" s="234"/>
      <c r="AF687" s="234"/>
      <c r="AG687" s="234"/>
      <c r="AH687" s="234"/>
      <c r="AI687" s="234"/>
      <c r="AJ687" s="234"/>
    </row>
    <row r="688" spans="1:36" ht="15.75" customHeight="1" x14ac:dyDescent="0.2">
      <c r="A688" s="234"/>
      <c r="B688" s="234"/>
      <c r="C688" s="234"/>
      <c r="D688" s="234"/>
      <c r="E688" s="234"/>
      <c r="F688" s="234"/>
      <c r="G688" s="234"/>
      <c r="H688" s="234"/>
      <c r="I688" s="234"/>
      <c r="J688" s="234"/>
      <c r="K688" s="234"/>
      <c r="L688" s="234"/>
      <c r="M688" s="234"/>
      <c r="N688" s="234"/>
      <c r="O688" s="234"/>
      <c r="P688" s="234"/>
      <c r="Q688" s="234"/>
      <c r="R688" s="234"/>
      <c r="S688" s="234"/>
      <c r="T688" s="234"/>
      <c r="U688" s="234"/>
      <c r="V688" s="234"/>
      <c r="W688" s="234"/>
      <c r="X688" s="234"/>
      <c r="Y688" s="234"/>
      <c r="Z688" s="234"/>
      <c r="AA688" s="234"/>
      <c r="AB688" s="234"/>
      <c r="AC688" s="234"/>
      <c r="AD688" s="234"/>
      <c r="AE688" s="234"/>
      <c r="AF688" s="234"/>
      <c r="AG688" s="234"/>
      <c r="AH688" s="234"/>
      <c r="AI688" s="234"/>
      <c r="AJ688" s="234"/>
    </row>
    <row r="689" spans="1:36" ht="15.75" customHeight="1" x14ac:dyDescent="0.2">
      <c r="A689" s="234"/>
      <c r="B689" s="234"/>
      <c r="C689" s="234"/>
      <c r="D689" s="234"/>
      <c r="E689" s="234"/>
      <c r="F689" s="234"/>
      <c r="G689" s="234"/>
      <c r="H689" s="234"/>
      <c r="I689" s="234"/>
      <c r="J689" s="234"/>
      <c r="K689" s="234"/>
      <c r="L689" s="234"/>
      <c r="M689" s="234"/>
      <c r="N689" s="234"/>
      <c r="O689" s="234"/>
      <c r="P689" s="234"/>
      <c r="Q689" s="234"/>
      <c r="R689" s="234"/>
      <c r="S689" s="234"/>
      <c r="T689" s="234"/>
      <c r="U689" s="234"/>
      <c r="V689" s="234"/>
      <c r="W689" s="234"/>
      <c r="X689" s="234"/>
      <c r="Y689" s="234"/>
      <c r="Z689" s="234"/>
      <c r="AA689" s="234"/>
      <c r="AB689" s="234"/>
      <c r="AC689" s="234"/>
      <c r="AD689" s="234"/>
      <c r="AE689" s="234"/>
      <c r="AF689" s="234"/>
      <c r="AG689" s="234"/>
      <c r="AH689" s="234"/>
      <c r="AI689" s="234"/>
      <c r="AJ689" s="234"/>
    </row>
    <row r="690" spans="1:36" ht="15.75" customHeight="1" x14ac:dyDescent="0.2">
      <c r="A690" s="234"/>
      <c r="B690" s="234"/>
      <c r="C690" s="234"/>
      <c r="D690" s="234"/>
      <c r="E690" s="234"/>
      <c r="F690" s="234"/>
      <c r="G690" s="234"/>
      <c r="H690" s="234"/>
      <c r="I690" s="234"/>
      <c r="J690" s="234"/>
      <c r="K690" s="234"/>
      <c r="L690" s="234"/>
      <c r="M690" s="234"/>
      <c r="N690" s="234"/>
      <c r="O690" s="234"/>
      <c r="P690" s="234"/>
      <c r="Q690" s="234"/>
      <c r="R690" s="234"/>
      <c r="S690" s="234"/>
      <c r="T690" s="234"/>
      <c r="U690" s="234"/>
      <c r="V690" s="234"/>
      <c r="W690" s="234"/>
      <c r="X690" s="234"/>
      <c r="Y690" s="234"/>
      <c r="Z690" s="234"/>
      <c r="AA690" s="234"/>
      <c r="AB690" s="234"/>
      <c r="AC690" s="234"/>
      <c r="AD690" s="234"/>
      <c r="AE690" s="234"/>
      <c r="AF690" s="234"/>
      <c r="AG690" s="234"/>
      <c r="AH690" s="234"/>
      <c r="AI690" s="234"/>
      <c r="AJ690" s="234"/>
    </row>
    <row r="691" spans="1:36" ht="15.75" customHeight="1" x14ac:dyDescent="0.2">
      <c r="A691" s="234"/>
      <c r="B691" s="234"/>
      <c r="C691" s="234"/>
      <c r="D691" s="234"/>
      <c r="E691" s="234"/>
      <c r="F691" s="234"/>
      <c r="G691" s="234"/>
      <c r="H691" s="234"/>
      <c r="I691" s="234"/>
      <c r="J691" s="234"/>
      <c r="K691" s="234"/>
      <c r="L691" s="234"/>
      <c r="M691" s="234"/>
      <c r="N691" s="234"/>
      <c r="O691" s="234"/>
      <c r="P691" s="234"/>
      <c r="Q691" s="234"/>
      <c r="R691" s="234"/>
      <c r="S691" s="234"/>
      <c r="T691" s="234"/>
      <c r="U691" s="234"/>
      <c r="V691" s="234"/>
      <c r="W691" s="234"/>
      <c r="X691" s="234"/>
      <c r="Y691" s="234"/>
      <c r="Z691" s="234"/>
      <c r="AA691" s="234"/>
      <c r="AB691" s="234"/>
      <c r="AC691" s="234"/>
      <c r="AD691" s="234"/>
      <c r="AE691" s="234"/>
      <c r="AF691" s="234"/>
      <c r="AG691" s="234"/>
      <c r="AH691" s="234"/>
      <c r="AI691" s="234"/>
      <c r="AJ691" s="234"/>
    </row>
    <row r="692" spans="1:36" ht="15.75" customHeight="1" x14ac:dyDescent="0.2">
      <c r="A692" s="234"/>
      <c r="B692" s="234"/>
      <c r="C692" s="234"/>
      <c r="D692" s="234"/>
      <c r="E692" s="234"/>
      <c r="F692" s="234"/>
      <c r="G692" s="234"/>
      <c r="H692" s="234"/>
      <c r="I692" s="234"/>
      <c r="J692" s="234"/>
      <c r="K692" s="234"/>
      <c r="L692" s="234"/>
      <c r="M692" s="234"/>
      <c r="N692" s="234"/>
      <c r="O692" s="234"/>
      <c r="P692" s="234"/>
      <c r="Q692" s="234"/>
      <c r="R692" s="234"/>
      <c r="S692" s="234"/>
      <c r="T692" s="234"/>
      <c r="U692" s="234"/>
      <c r="V692" s="234"/>
      <c r="W692" s="234"/>
      <c r="X692" s="234"/>
      <c r="Y692" s="234"/>
      <c r="Z692" s="234"/>
      <c r="AA692" s="234"/>
      <c r="AB692" s="234"/>
      <c r="AC692" s="234"/>
      <c r="AD692" s="234"/>
      <c r="AE692" s="234"/>
      <c r="AF692" s="234"/>
      <c r="AG692" s="234"/>
      <c r="AH692" s="234"/>
      <c r="AI692" s="234"/>
      <c r="AJ692" s="234"/>
    </row>
    <row r="693" spans="1:36" ht="15.75" customHeight="1" x14ac:dyDescent="0.2">
      <c r="A693" s="234"/>
      <c r="B693" s="234"/>
      <c r="C693" s="234"/>
      <c r="D693" s="234"/>
      <c r="E693" s="234"/>
      <c r="F693" s="234"/>
      <c r="G693" s="234"/>
      <c r="H693" s="234"/>
      <c r="I693" s="234"/>
      <c r="J693" s="234"/>
      <c r="K693" s="234"/>
      <c r="L693" s="234"/>
      <c r="M693" s="234"/>
      <c r="N693" s="234"/>
      <c r="O693" s="234"/>
      <c r="P693" s="234"/>
      <c r="Q693" s="234"/>
      <c r="R693" s="234"/>
      <c r="S693" s="234"/>
      <c r="T693" s="234"/>
      <c r="U693" s="234"/>
      <c r="V693" s="234"/>
      <c r="W693" s="234"/>
      <c r="X693" s="234"/>
      <c r="Y693" s="234"/>
      <c r="Z693" s="234"/>
      <c r="AA693" s="234"/>
      <c r="AB693" s="234"/>
      <c r="AC693" s="234"/>
      <c r="AD693" s="234"/>
      <c r="AE693" s="234"/>
      <c r="AF693" s="234"/>
      <c r="AG693" s="234"/>
      <c r="AH693" s="234"/>
      <c r="AI693" s="234"/>
      <c r="AJ693" s="234"/>
    </row>
    <row r="694" spans="1:36" ht="15.75" customHeight="1" x14ac:dyDescent="0.2">
      <c r="A694" s="234"/>
      <c r="B694" s="234"/>
      <c r="C694" s="234"/>
      <c r="D694" s="234"/>
      <c r="E694" s="234"/>
      <c r="F694" s="234"/>
      <c r="G694" s="234"/>
      <c r="H694" s="234"/>
      <c r="I694" s="234"/>
      <c r="J694" s="234"/>
      <c r="K694" s="234"/>
      <c r="L694" s="234"/>
      <c r="M694" s="234"/>
      <c r="N694" s="234"/>
      <c r="O694" s="234"/>
      <c r="P694" s="234"/>
      <c r="Q694" s="234"/>
      <c r="R694" s="234"/>
      <c r="S694" s="234"/>
      <c r="T694" s="234"/>
      <c r="U694" s="234"/>
      <c r="V694" s="234"/>
      <c r="W694" s="234"/>
      <c r="X694" s="234"/>
      <c r="Y694" s="234"/>
      <c r="Z694" s="234"/>
      <c r="AA694" s="234"/>
      <c r="AB694" s="234"/>
      <c r="AC694" s="234"/>
      <c r="AD694" s="234"/>
      <c r="AE694" s="234"/>
      <c r="AF694" s="234"/>
      <c r="AG694" s="234"/>
      <c r="AH694" s="234"/>
      <c r="AI694" s="234"/>
      <c r="AJ694" s="234"/>
    </row>
    <row r="695" spans="1:36" ht="15.75" customHeight="1" x14ac:dyDescent="0.2">
      <c r="A695" s="234"/>
      <c r="B695" s="234"/>
      <c r="C695" s="234"/>
      <c r="D695" s="234"/>
      <c r="E695" s="234"/>
      <c r="F695" s="234"/>
      <c r="G695" s="234"/>
      <c r="H695" s="234"/>
      <c r="I695" s="234"/>
      <c r="J695" s="234"/>
      <c r="K695" s="234"/>
      <c r="L695" s="234"/>
      <c r="M695" s="234"/>
      <c r="N695" s="234"/>
      <c r="O695" s="234"/>
      <c r="P695" s="234"/>
      <c r="Q695" s="234"/>
      <c r="R695" s="234"/>
      <c r="S695" s="234"/>
      <c r="T695" s="234"/>
      <c r="U695" s="234"/>
      <c r="V695" s="234"/>
      <c r="W695" s="234"/>
      <c r="X695" s="234"/>
      <c r="Y695" s="234"/>
      <c r="Z695" s="234"/>
      <c r="AA695" s="234"/>
      <c r="AB695" s="234"/>
      <c r="AC695" s="234"/>
      <c r="AD695" s="234"/>
      <c r="AE695" s="234"/>
      <c r="AF695" s="234"/>
      <c r="AG695" s="234"/>
      <c r="AH695" s="234"/>
      <c r="AI695" s="234"/>
      <c r="AJ695" s="234"/>
    </row>
    <row r="696" spans="1:36" ht="15.75" customHeight="1" x14ac:dyDescent="0.2">
      <c r="A696" s="234"/>
      <c r="B696" s="234"/>
      <c r="C696" s="234"/>
      <c r="D696" s="234"/>
      <c r="E696" s="234"/>
      <c r="F696" s="234"/>
      <c r="G696" s="234"/>
      <c r="H696" s="234"/>
      <c r="I696" s="234"/>
      <c r="J696" s="234"/>
      <c r="K696" s="234"/>
      <c r="L696" s="234"/>
      <c r="M696" s="234"/>
      <c r="N696" s="234"/>
      <c r="O696" s="234"/>
      <c r="P696" s="234"/>
      <c r="Q696" s="234"/>
      <c r="R696" s="234"/>
      <c r="S696" s="234"/>
      <c r="T696" s="234"/>
      <c r="U696" s="234"/>
      <c r="V696" s="234"/>
      <c r="W696" s="234"/>
      <c r="X696" s="234"/>
      <c r="Y696" s="234"/>
      <c r="Z696" s="234"/>
      <c r="AA696" s="234"/>
      <c r="AB696" s="234"/>
      <c r="AC696" s="234"/>
      <c r="AD696" s="234"/>
      <c r="AE696" s="234"/>
      <c r="AF696" s="234"/>
      <c r="AG696" s="234"/>
      <c r="AH696" s="234"/>
      <c r="AI696" s="234"/>
      <c r="AJ696" s="234"/>
    </row>
    <row r="697" spans="1:36" ht="15.75" customHeight="1" x14ac:dyDescent="0.2">
      <c r="A697" s="234"/>
      <c r="B697" s="234"/>
      <c r="C697" s="234"/>
      <c r="D697" s="234"/>
      <c r="E697" s="234"/>
      <c r="F697" s="234"/>
      <c r="G697" s="234"/>
      <c r="H697" s="234"/>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234"/>
      <c r="AH697" s="234"/>
      <c r="AI697" s="234"/>
      <c r="AJ697" s="234"/>
    </row>
    <row r="698" spans="1:36" ht="15.75" customHeight="1" x14ac:dyDescent="0.2">
      <c r="A698" s="234"/>
      <c r="B698" s="234"/>
      <c r="C698" s="234"/>
      <c r="D698" s="234"/>
      <c r="E698" s="234"/>
      <c r="F698" s="234"/>
      <c r="G698" s="234"/>
      <c r="H698" s="234"/>
      <c r="I698" s="234"/>
      <c r="J698" s="234"/>
      <c r="K698" s="234"/>
      <c r="L698" s="234"/>
      <c r="M698" s="234"/>
      <c r="N698" s="234"/>
      <c r="O698" s="234"/>
      <c r="P698" s="234"/>
      <c r="Q698" s="234"/>
      <c r="R698" s="234"/>
      <c r="S698" s="234"/>
      <c r="T698" s="234"/>
      <c r="U698" s="234"/>
      <c r="V698" s="234"/>
      <c r="W698" s="234"/>
      <c r="X698" s="234"/>
      <c r="Y698" s="234"/>
      <c r="Z698" s="234"/>
      <c r="AA698" s="234"/>
      <c r="AB698" s="234"/>
      <c r="AC698" s="234"/>
      <c r="AD698" s="234"/>
      <c r="AE698" s="234"/>
      <c r="AF698" s="234"/>
      <c r="AG698" s="234"/>
      <c r="AH698" s="234"/>
      <c r="AI698" s="234"/>
      <c r="AJ698" s="234"/>
    </row>
    <row r="699" spans="1:36" ht="15.75" customHeight="1" x14ac:dyDescent="0.2">
      <c r="A699" s="234"/>
      <c r="B699" s="234"/>
      <c r="C699" s="234"/>
      <c r="D699" s="234"/>
      <c r="E699" s="234"/>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row>
    <row r="700" spans="1:36" ht="15.75" customHeight="1" x14ac:dyDescent="0.2">
      <c r="A700" s="234"/>
      <c r="B700" s="234"/>
      <c r="C700" s="234"/>
      <c r="D700" s="234"/>
      <c r="E700" s="234"/>
      <c r="F700" s="234"/>
      <c r="G700" s="234"/>
      <c r="H700" s="234"/>
      <c r="I700" s="234"/>
      <c r="J700" s="234"/>
      <c r="K700" s="234"/>
      <c r="L700" s="234"/>
      <c r="M700" s="234"/>
      <c r="N700" s="234"/>
      <c r="O700" s="234"/>
      <c r="P700" s="234"/>
      <c r="Q700" s="234"/>
      <c r="R700" s="234"/>
      <c r="S700" s="234"/>
      <c r="T700" s="234"/>
      <c r="U700" s="234"/>
      <c r="V700" s="234"/>
      <c r="W700" s="234"/>
      <c r="X700" s="234"/>
      <c r="Y700" s="234"/>
      <c r="Z700" s="234"/>
      <c r="AA700" s="234"/>
      <c r="AB700" s="234"/>
      <c r="AC700" s="234"/>
      <c r="AD700" s="234"/>
      <c r="AE700" s="234"/>
      <c r="AF700" s="234"/>
      <c r="AG700" s="234"/>
      <c r="AH700" s="234"/>
      <c r="AI700" s="234"/>
      <c r="AJ700" s="234"/>
    </row>
    <row r="701" spans="1:36" ht="15.75" customHeight="1" x14ac:dyDescent="0.2">
      <c r="A701" s="234"/>
      <c r="B701" s="234"/>
      <c r="C701" s="234"/>
      <c r="D701" s="234"/>
      <c r="E701" s="234"/>
      <c r="F701" s="234"/>
      <c r="G701" s="234"/>
      <c r="H701" s="234"/>
      <c r="I701" s="234"/>
      <c r="J701" s="234"/>
      <c r="K701" s="234"/>
      <c r="L701" s="234"/>
      <c r="M701" s="234"/>
      <c r="N701" s="234"/>
      <c r="O701" s="234"/>
      <c r="P701" s="234"/>
      <c r="Q701" s="234"/>
      <c r="R701" s="234"/>
      <c r="S701" s="234"/>
      <c r="T701" s="234"/>
      <c r="U701" s="234"/>
      <c r="V701" s="234"/>
      <c r="W701" s="234"/>
      <c r="X701" s="234"/>
      <c r="Y701" s="234"/>
      <c r="Z701" s="234"/>
      <c r="AA701" s="234"/>
      <c r="AB701" s="234"/>
      <c r="AC701" s="234"/>
      <c r="AD701" s="234"/>
      <c r="AE701" s="234"/>
      <c r="AF701" s="234"/>
      <c r="AG701" s="234"/>
      <c r="AH701" s="234"/>
      <c r="AI701" s="234"/>
      <c r="AJ701" s="234"/>
    </row>
    <row r="702" spans="1:36" ht="15.75" customHeight="1" x14ac:dyDescent="0.2">
      <c r="A702" s="234"/>
      <c r="B702" s="234"/>
      <c r="C702" s="234"/>
      <c r="D702" s="234"/>
      <c r="E702" s="234"/>
      <c r="F702" s="234"/>
      <c r="G702" s="234"/>
      <c r="H702" s="234"/>
      <c r="I702" s="234"/>
      <c r="J702" s="234"/>
      <c r="K702" s="234"/>
      <c r="L702" s="234"/>
      <c r="M702" s="234"/>
      <c r="N702" s="234"/>
      <c r="O702" s="234"/>
      <c r="P702" s="234"/>
      <c r="Q702" s="234"/>
      <c r="R702" s="234"/>
      <c r="S702" s="234"/>
      <c r="T702" s="234"/>
      <c r="U702" s="234"/>
      <c r="V702" s="234"/>
      <c r="W702" s="234"/>
      <c r="X702" s="234"/>
      <c r="Y702" s="234"/>
      <c r="Z702" s="234"/>
      <c r="AA702" s="234"/>
      <c r="AB702" s="234"/>
      <c r="AC702" s="234"/>
      <c r="AD702" s="234"/>
      <c r="AE702" s="234"/>
      <c r="AF702" s="234"/>
      <c r="AG702" s="234"/>
      <c r="AH702" s="234"/>
      <c r="AI702" s="234"/>
      <c r="AJ702" s="234"/>
    </row>
    <row r="703" spans="1:36" ht="15.75" customHeight="1" x14ac:dyDescent="0.2">
      <c r="A703" s="234"/>
      <c r="B703" s="234"/>
      <c r="C703" s="234"/>
      <c r="D703" s="234"/>
      <c r="E703" s="234"/>
      <c r="F703" s="234"/>
      <c r="G703" s="234"/>
      <c r="H703" s="234"/>
      <c r="I703" s="234"/>
      <c r="J703" s="234"/>
      <c r="K703" s="234"/>
      <c r="L703" s="234"/>
      <c r="M703" s="234"/>
      <c r="N703" s="234"/>
      <c r="O703" s="234"/>
      <c r="P703" s="234"/>
      <c r="Q703" s="234"/>
      <c r="R703" s="234"/>
      <c r="S703" s="234"/>
      <c r="T703" s="234"/>
      <c r="U703" s="234"/>
      <c r="V703" s="234"/>
      <c r="W703" s="234"/>
      <c r="X703" s="234"/>
      <c r="Y703" s="234"/>
      <c r="Z703" s="234"/>
      <c r="AA703" s="234"/>
      <c r="AB703" s="234"/>
      <c r="AC703" s="234"/>
      <c r="AD703" s="234"/>
      <c r="AE703" s="234"/>
      <c r="AF703" s="234"/>
      <c r="AG703" s="234"/>
      <c r="AH703" s="234"/>
      <c r="AI703" s="234"/>
      <c r="AJ703" s="234"/>
    </row>
    <row r="704" spans="1:36" ht="15.75" customHeight="1" x14ac:dyDescent="0.2">
      <c r="A704" s="234"/>
      <c r="B704" s="234"/>
      <c r="C704" s="234"/>
      <c r="D704" s="234"/>
      <c r="E704" s="234"/>
      <c r="F704" s="234"/>
      <c r="G704" s="234"/>
      <c r="H704" s="234"/>
      <c r="I704" s="234"/>
      <c r="J704" s="234"/>
      <c r="K704" s="234"/>
      <c r="L704" s="234"/>
      <c r="M704" s="234"/>
      <c r="N704" s="234"/>
      <c r="O704" s="234"/>
      <c r="P704" s="234"/>
      <c r="Q704" s="234"/>
      <c r="R704" s="234"/>
      <c r="S704" s="234"/>
      <c r="T704" s="234"/>
      <c r="U704" s="234"/>
      <c r="V704" s="234"/>
      <c r="W704" s="234"/>
      <c r="X704" s="234"/>
      <c r="Y704" s="234"/>
      <c r="Z704" s="234"/>
      <c r="AA704" s="234"/>
      <c r="AB704" s="234"/>
      <c r="AC704" s="234"/>
      <c r="AD704" s="234"/>
      <c r="AE704" s="234"/>
      <c r="AF704" s="234"/>
      <c r="AG704" s="234"/>
      <c r="AH704" s="234"/>
      <c r="AI704" s="234"/>
      <c r="AJ704" s="234"/>
    </row>
    <row r="705" spans="1:36" ht="15.75" customHeight="1" x14ac:dyDescent="0.2">
      <c r="A705" s="234"/>
      <c r="B705" s="234"/>
      <c r="C705" s="234"/>
      <c r="D705" s="234"/>
      <c r="E705" s="234"/>
      <c r="F705" s="234"/>
      <c r="G705" s="234"/>
      <c r="H705" s="234"/>
      <c r="I705" s="234"/>
      <c r="J705" s="234"/>
      <c r="K705" s="234"/>
      <c r="L705" s="234"/>
      <c r="M705" s="234"/>
      <c r="N705" s="234"/>
      <c r="O705" s="234"/>
      <c r="P705" s="234"/>
      <c r="Q705" s="234"/>
      <c r="R705" s="234"/>
      <c r="S705" s="234"/>
      <c r="T705" s="234"/>
      <c r="U705" s="234"/>
      <c r="V705" s="234"/>
      <c r="W705" s="234"/>
      <c r="X705" s="234"/>
      <c r="Y705" s="234"/>
      <c r="Z705" s="234"/>
      <c r="AA705" s="234"/>
      <c r="AB705" s="234"/>
      <c r="AC705" s="234"/>
      <c r="AD705" s="234"/>
      <c r="AE705" s="234"/>
      <c r="AF705" s="234"/>
      <c r="AG705" s="234"/>
      <c r="AH705" s="234"/>
      <c r="AI705" s="234"/>
      <c r="AJ705" s="234"/>
    </row>
    <row r="706" spans="1:36" ht="15.75" customHeight="1" x14ac:dyDescent="0.2">
      <c r="A706" s="234"/>
      <c r="B706" s="234"/>
      <c r="C706" s="234"/>
      <c r="D706" s="234"/>
      <c r="E706" s="234"/>
      <c r="F706" s="234"/>
      <c r="G706" s="234"/>
      <c r="H706" s="234"/>
      <c r="I706" s="234"/>
      <c r="J706" s="234"/>
      <c r="K706" s="234"/>
      <c r="L706" s="234"/>
      <c r="M706" s="234"/>
      <c r="N706" s="234"/>
      <c r="O706" s="234"/>
      <c r="P706" s="234"/>
      <c r="Q706" s="234"/>
      <c r="R706" s="234"/>
      <c r="S706" s="234"/>
      <c r="T706" s="234"/>
      <c r="U706" s="234"/>
      <c r="V706" s="234"/>
      <c r="W706" s="234"/>
      <c r="X706" s="234"/>
      <c r="Y706" s="234"/>
      <c r="Z706" s="234"/>
      <c r="AA706" s="234"/>
      <c r="AB706" s="234"/>
      <c r="AC706" s="234"/>
      <c r="AD706" s="234"/>
      <c r="AE706" s="234"/>
      <c r="AF706" s="234"/>
      <c r="AG706" s="234"/>
      <c r="AH706" s="234"/>
      <c r="AI706" s="234"/>
      <c r="AJ706" s="234"/>
    </row>
    <row r="707" spans="1:36" ht="15.75" customHeight="1" x14ac:dyDescent="0.2">
      <c r="A707" s="234"/>
      <c r="B707" s="234"/>
      <c r="C707" s="234"/>
      <c r="D707" s="234"/>
      <c r="E707" s="234"/>
      <c r="F707" s="234"/>
      <c r="G707" s="234"/>
      <c r="H707" s="234"/>
      <c r="I707" s="234"/>
      <c r="J707" s="234"/>
      <c r="K707" s="234"/>
      <c r="L707" s="234"/>
      <c r="M707" s="234"/>
      <c r="N707" s="234"/>
      <c r="O707" s="234"/>
      <c r="P707" s="234"/>
      <c r="Q707" s="234"/>
      <c r="R707" s="234"/>
      <c r="S707" s="234"/>
      <c r="T707" s="234"/>
      <c r="U707" s="234"/>
      <c r="V707" s="234"/>
      <c r="W707" s="234"/>
      <c r="X707" s="234"/>
      <c r="Y707" s="234"/>
      <c r="Z707" s="234"/>
      <c r="AA707" s="234"/>
      <c r="AB707" s="234"/>
      <c r="AC707" s="234"/>
      <c r="AD707" s="234"/>
      <c r="AE707" s="234"/>
      <c r="AF707" s="234"/>
      <c r="AG707" s="234"/>
      <c r="AH707" s="234"/>
      <c r="AI707" s="234"/>
      <c r="AJ707" s="234"/>
    </row>
    <row r="708" spans="1:36" ht="15.75" customHeight="1" x14ac:dyDescent="0.2">
      <c r="A708" s="234"/>
      <c r="B708" s="234"/>
      <c r="C708" s="234"/>
      <c r="D708" s="234"/>
      <c r="E708" s="234"/>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234"/>
    </row>
    <row r="709" spans="1:36" ht="15.75" customHeight="1" x14ac:dyDescent="0.2">
      <c r="A709" s="234"/>
      <c r="B709" s="234"/>
      <c r="C709" s="234"/>
      <c r="D709" s="234"/>
      <c r="E709" s="234"/>
      <c r="F709" s="234"/>
      <c r="G709" s="234"/>
      <c r="H709" s="234"/>
      <c r="I709" s="234"/>
      <c r="J709" s="234"/>
      <c r="K709" s="234"/>
      <c r="L709" s="234"/>
      <c r="M709" s="234"/>
      <c r="N709" s="234"/>
      <c r="O709" s="234"/>
      <c r="P709" s="234"/>
      <c r="Q709" s="234"/>
      <c r="R709" s="234"/>
      <c r="S709" s="234"/>
      <c r="T709" s="234"/>
      <c r="U709" s="234"/>
      <c r="V709" s="234"/>
      <c r="W709" s="234"/>
      <c r="X709" s="234"/>
      <c r="Y709" s="234"/>
      <c r="Z709" s="234"/>
      <c r="AA709" s="234"/>
      <c r="AB709" s="234"/>
      <c r="AC709" s="234"/>
      <c r="AD709" s="234"/>
      <c r="AE709" s="234"/>
      <c r="AF709" s="234"/>
      <c r="AG709" s="234"/>
      <c r="AH709" s="234"/>
      <c r="AI709" s="234"/>
      <c r="AJ709" s="234"/>
    </row>
    <row r="710" spans="1:36" ht="15.75" customHeight="1" x14ac:dyDescent="0.2">
      <c r="A710" s="234"/>
      <c r="B710" s="234"/>
      <c r="C710" s="234"/>
      <c r="D710" s="234"/>
      <c r="E710" s="234"/>
      <c r="F710" s="234"/>
      <c r="G710" s="234"/>
      <c r="H710" s="234"/>
      <c r="I710" s="234"/>
      <c r="J710" s="234"/>
      <c r="K710" s="234"/>
      <c r="L710" s="234"/>
      <c r="M710" s="234"/>
      <c r="N710" s="234"/>
      <c r="O710" s="234"/>
      <c r="P710" s="234"/>
      <c r="Q710" s="234"/>
      <c r="R710" s="234"/>
      <c r="S710" s="234"/>
      <c r="T710" s="234"/>
      <c r="U710" s="234"/>
      <c r="V710" s="234"/>
      <c r="W710" s="234"/>
      <c r="X710" s="234"/>
      <c r="Y710" s="234"/>
      <c r="Z710" s="234"/>
      <c r="AA710" s="234"/>
      <c r="AB710" s="234"/>
      <c r="AC710" s="234"/>
      <c r="AD710" s="234"/>
      <c r="AE710" s="234"/>
      <c r="AF710" s="234"/>
      <c r="AG710" s="234"/>
      <c r="AH710" s="234"/>
      <c r="AI710" s="234"/>
      <c r="AJ710" s="234"/>
    </row>
    <row r="711" spans="1:36" ht="15.75" customHeight="1" x14ac:dyDescent="0.2">
      <c r="A711" s="234"/>
      <c r="B711" s="234"/>
      <c r="C711" s="234"/>
      <c r="D711" s="234"/>
      <c r="E711" s="234"/>
      <c r="F711" s="234"/>
      <c r="G711" s="234"/>
      <c r="H711" s="234"/>
      <c r="I711" s="234"/>
      <c r="J711" s="234"/>
      <c r="K711" s="234"/>
      <c r="L711" s="234"/>
      <c r="M711" s="234"/>
      <c r="N711" s="234"/>
      <c r="O711" s="234"/>
      <c r="P711" s="234"/>
      <c r="Q711" s="234"/>
      <c r="R711" s="234"/>
      <c r="S711" s="234"/>
      <c r="T711" s="234"/>
      <c r="U711" s="234"/>
      <c r="V711" s="234"/>
      <c r="W711" s="234"/>
      <c r="X711" s="234"/>
      <c r="Y711" s="234"/>
      <c r="Z711" s="234"/>
      <c r="AA711" s="234"/>
      <c r="AB711" s="234"/>
      <c r="AC711" s="234"/>
      <c r="AD711" s="234"/>
      <c r="AE711" s="234"/>
      <c r="AF711" s="234"/>
      <c r="AG711" s="234"/>
      <c r="AH711" s="234"/>
      <c r="AI711" s="234"/>
      <c r="AJ711" s="234"/>
    </row>
    <row r="712" spans="1:36" ht="15.75" customHeight="1" x14ac:dyDescent="0.2">
      <c r="A712" s="234"/>
      <c r="B712" s="234"/>
      <c r="C712" s="234"/>
      <c r="D712" s="234"/>
      <c r="E712" s="234"/>
      <c r="F712" s="234"/>
      <c r="G712" s="234"/>
      <c r="H712" s="234"/>
      <c r="I712" s="234"/>
      <c r="J712" s="234"/>
      <c r="K712" s="234"/>
      <c r="L712" s="234"/>
      <c r="M712" s="234"/>
      <c r="N712" s="234"/>
      <c r="O712" s="234"/>
      <c r="P712" s="234"/>
      <c r="Q712" s="234"/>
      <c r="R712" s="234"/>
      <c r="S712" s="234"/>
      <c r="T712" s="234"/>
      <c r="U712" s="234"/>
      <c r="V712" s="234"/>
      <c r="W712" s="234"/>
      <c r="X712" s="234"/>
      <c r="Y712" s="234"/>
      <c r="Z712" s="234"/>
      <c r="AA712" s="234"/>
      <c r="AB712" s="234"/>
      <c r="AC712" s="234"/>
      <c r="AD712" s="234"/>
      <c r="AE712" s="234"/>
      <c r="AF712" s="234"/>
      <c r="AG712" s="234"/>
      <c r="AH712" s="234"/>
      <c r="AI712" s="234"/>
      <c r="AJ712" s="234"/>
    </row>
    <row r="713" spans="1:36" ht="15.75" customHeight="1" x14ac:dyDescent="0.2">
      <c r="A713" s="234"/>
      <c r="B713" s="234"/>
      <c r="C713" s="234"/>
      <c r="D713" s="234"/>
      <c r="E713" s="234"/>
      <c r="F713" s="234"/>
      <c r="G713" s="234"/>
      <c r="H713" s="234"/>
      <c r="I713" s="234"/>
      <c r="J713" s="234"/>
      <c r="K713" s="234"/>
      <c r="L713" s="234"/>
      <c r="M713" s="234"/>
      <c r="N713" s="234"/>
      <c r="O713" s="234"/>
      <c r="P713" s="234"/>
      <c r="Q713" s="234"/>
      <c r="R713" s="234"/>
      <c r="S713" s="234"/>
      <c r="T713" s="234"/>
      <c r="U713" s="234"/>
      <c r="V713" s="234"/>
      <c r="W713" s="234"/>
      <c r="X713" s="234"/>
      <c r="Y713" s="234"/>
      <c r="Z713" s="234"/>
      <c r="AA713" s="234"/>
      <c r="AB713" s="234"/>
      <c r="AC713" s="234"/>
      <c r="AD713" s="234"/>
      <c r="AE713" s="234"/>
      <c r="AF713" s="234"/>
      <c r="AG713" s="234"/>
      <c r="AH713" s="234"/>
      <c r="AI713" s="234"/>
      <c r="AJ713" s="234"/>
    </row>
    <row r="714" spans="1:36" ht="15.75" customHeight="1" x14ac:dyDescent="0.2">
      <c r="A714" s="234"/>
      <c r="B714" s="234"/>
      <c r="C714" s="234"/>
      <c r="D714" s="234"/>
      <c r="E714" s="234"/>
      <c r="F714" s="234"/>
      <c r="G714" s="234"/>
      <c r="H714" s="234"/>
      <c r="I714" s="234"/>
      <c r="J714" s="234"/>
      <c r="K714" s="234"/>
      <c r="L714" s="234"/>
      <c r="M714" s="234"/>
      <c r="N714" s="234"/>
      <c r="O714" s="234"/>
      <c r="P714" s="234"/>
      <c r="Q714" s="234"/>
      <c r="R714" s="234"/>
      <c r="S714" s="234"/>
      <c r="T714" s="234"/>
      <c r="U714" s="234"/>
      <c r="V714" s="234"/>
      <c r="W714" s="234"/>
      <c r="X714" s="234"/>
      <c r="Y714" s="234"/>
      <c r="Z714" s="234"/>
      <c r="AA714" s="234"/>
      <c r="AB714" s="234"/>
      <c r="AC714" s="234"/>
      <c r="AD714" s="234"/>
      <c r="AE714" s="234"/>
      <c r="AF714" s="234"/>
      <c r="AG714" s="234"/>
      <c r="AH714" s="234"/>
      <c r="AI714" s="234"/>
      <c r="AJ714" s="234"/>
    </row>
    <row r="715" spans="1:36" ht="15.75" customHeight="1" x14ac:dyDescent="0.2">
      <c r="A715" s="234"/>
      <c r="B715" s="234"/>
      <c r="C715" s="234"/>
      <c r="D715" s="234"/>
      <c r="E715" s="234"/>
      <c r="F715" s="234"/>
      <c r="G715" s="234"/>
      <c r="H715" s="234"/>
      <c r="I715" s="234"/>
      <c r="J715" s="234"/>
      <c r="K715" s="234"/>
      <c r="L715" s="234"/>
      <c r="M715" s="234"/>
      <c r="N715" s="234"/>
      <c r="O715" s="234"/>
      <c r="P715" s="234"/>
      <c r="Q715" s="234"/>
      <c r="R715" s="234"/>
      <c r="S715" s="234"/>
      <c r="T715" s="234"/>
      <c r="U715" s="234"/>
      <c r="V715" s="234"/>
      <c r="W715" s="234"/>
      <c r="X715" s="234"/>
      <c r="Y715" s="234"/>
      <c r="Z715" s="234"/>
      <c r="AA715" s="234"/>
      <c r="AB715" s="234"/>
      <c r="AC715" s="234"/>
      <c r="AD715" s="234"/>
      <c r="AE715" s="234"/>
      <c r="AF715" s="234"/>
      <c r="AG715" s="234"/>
      <c r="AH715" s="234"/>
      <c r="AI715" s="234"/>
      <c r="AJ715" s="234"/>
    </row>
    <row r="716" spans="1:36" ht="15.75" customHeight="1" x14ac:dyDescent="0.2">
      <c r="A716" s="234"/>
      <c r="B716" s="234"/>
      <c r="C716" s="234"/>
      <c r="D716" s="234"/>
      <c r="E716" s="234"/>
      <c r="F716" s="234"/>
      <c r="G716" s="234"/>
      <c r="H716" s="234"/>
      <c r="I716" s="234"/>
      <c r="J716" s="234"/>
      <c r="K716" s="234"/>
      <c r="L716" s="234"/>
      <c r="M716" s="234"/>
      <c r="N716" s="234"/>
      <c r="O716" s="234"/>
      <c r="P716" s="234"/>
      <c r="Q716" s="234"/>
      <c r="R716" s="234"/>
      <c r="S716" s="234"/>
      <c r="T716" s="234"/>
      <c r="U716" s="234"/>
      <c r="V716" s="234"/>
      <c r="W716" s="234"/>
      <c r="X716" s="234"/>
      <c r="Y716" s="234"/>
      <c r="Z716" s="234"/>
      <c r="AA716" s="234"/>
      <c r="AB716" s="234"/>
      <c r="AC716" s="234"/>
      <c r="AD716" s="234"/>
      <c r="AE716" s="234"/>
      <c r="AF716" s="234"/>
      <c r="AG716" s="234"/>
      <c r="AH716" s="234"/>
      <c r="AI716" s="234"/>
      <c r="AJ716" s="234"/>
    </row>
    <row r="717" spans="1:36" ht="15.75" customHeight="1" x14ac:dyDescent="0.2">
      <c r="A717" s="234"/>
      <c r="B717" s="234"/>
      <c r="C717" s="234"/>
      <c r="D717" s="234"/>
      <c r="E717" s="234"/>
      <c r="F717" s="234"/>
      <c r="G717" s="234"/>
      <c r="H717" s="234"/>
      <c r="I717" s="234"/>
      <c r="J717" s="234"/>
      <c r="K717" s="234"/>
      <c r="L717" s="234"/>
      <c r="M717" s="234"/>
      <c r="N717" s="234"/>
      <c r="O717" s="234"/>
      <c r="P717" s="234"/>
      <c r="Q717" s="234"/>
      <c r="R717" s="234"/>
      <c r="S717" s="234"/>
      <c r="T717" s="234"/>
      <c r="U717" s="234"/>
      <c r="V717" s="234"/>
      <c r="W717" s="234"/>
      <c r="X717" s="234"/>
      <c r="Y717" s="234"/>
      <c r="Z717" s="234"/>
      <c r="AA717" s="234"/>
      <c r="AB717" s="234"/>
      <c r="AC717" s="234"/>
      <c r="AD717" s="234"/>
      <c r="AE717" s="234"/>
      <c r="AF717" s="234"/>
      <c r="AG717" s="234"/>
      <c r="AH717" s="234"/>
      <c r="AI717" s="234"/>
      <c r="AJ717" s="234"/>
    </row>
    <row r="718" spans="1:36" ht="15.75" customHeight="1" x14ac:dyDescent="0.2">
      <c r="A718" s="234"/>
      <c r="B718" s="234"/>
      <c r="C718" s="234"/>
      <c r="D718" s="234"/>
      <c r="E718" s="234"/>
      <c r="F718" s="234"/>
      <c r="G718" s="234"/>
      <c r="H718" s="234"/>
      <c r="I718" s="234"/>
      <c r="J718" s="234"/>
      <c r="K718" s="234"/>
      <c r="L718" s="234"/>
      <c r="M718" s="234"/>
      <c r="N718" s="234"/>
      <c r="O718" s="234"/>
      <c r="P718" s="234"/>
      <c r="Q718" s="234"/>
      <c r="R718" s="234"/>
      <c r="S718" s="234"/>
      <c r="T718" s="234"/>
      <c r="U718" s="234"/>
      <c r="V718" s="234"/>
      <c r="W718" s="234"/>
      <c r="X718" s="234"/>
      <c r="Y718" s="234"/>
      <c r="Z718" s="234"/>
      <c r="AA718" s="234"/>
      <c r="AB718" s="234"/>
      <c r="AC718" s="234"/>
      <c r="AD718" s="234"/>
      <c r="AE718" s="234"/>
      <c r="AF718" s="234"/>
      <c r="AG718" s="234"/>
      <c r="AH718" s="234"/>
      <c r="AI718" s="234"/>
      <c r="AJ718" s="234"/>
    </row>
    <row r="719" spans="1:36" ht="15.75" customHeight="1" x14ac:dyDescent="0.2">
      <c r="A719" s="234"/>
      <c r="B719" s="234"/>
      <c r="C719" s="234"/>
      <c r="D719" s="234"/>
      <c r="E719" s="234"/>
      <c r="F719" s="234"/>
      <c r="G719" s="234"/>
      <c r="H719" s="234"/>
      <c r="I719" s="234"/>
      <c r="J719" s="234"/>
      <c r="K719" s="234"/>
      <c r="L719" s="234"/>
      <c r="M719" s="234"/>
      <c r="N719" s="234"/>
      <c r="O719" s="234"/>
      <c r="P719" s="234"/>
      <c r="Q719" s="234"/>
      <c r="R719" s="234"/>
      <c r="S719" s="234"/>
      <c r="T719" s="234"/>
      <c r="U719" s="234"/>
      <c r="V719" s="234"/>
      <c r="W719" s="234"/>
      <c r="X719" s="234"/>
      <c r="Y719" s="234"/>
      <c r="Z719" s="234"/>
      <c r="AA719" s="234"/>
      <c r="AB719" s="234"/>
      <c r="AC719" s="234"/>
      <c r="AD719" s="234"/>
      <c r="AE719" s="234"/>
      <c r="AF719" s="234"/>
      <c r="AG719" s="234"/>
      <c r="AH719" s="234"/>
      <c r="AI719" s="234"/>
      <c r="AJ719" s="234"/>
    </row>
    <row r="720" spans="1:36" ht="15.75" customHeight="1" x14ac:dyDescent="0.2">
      <c r="A720" s="234"/>
      <c r="B720" s="234"/>
      <c r="C720" s="234"/>
      <c r="D720" s="234"/>
      <c r="E720" s="234"/>
      <c r="F720" s="234"/>
      <c r="G720" s="234"/>
      <c r="H720" s="234"/>
      <c r="I720" s="234"/>
      <c r="J720" s="234"/>
      <c r="K720" s="234"/>
      <c r="L720" s="234"/>
      <c r="M720" s="234"/>
      <c r="N720" s="234"/>
      <c r="O720" s="234"/>
      <c r="P720" s="234"/>
      <c r="Q720" s="234"/>
      <c r="R720" s="234"/>
      <c r="S720" s="234"/>
      <c r="T720" s="234"/>
      <c r="U720" s="234"/>
      <c r="V720" s="234"/>
      <c r="W720" s="234"/>
      <c r="X720" s="234"/>
      <c r="Y720" s="234"/>
      <c r="Z720" s="234"/>
      <c r="AA720" s="234"/>
      <c r="AB720" s="234"/>
      <c r="AC720" s="234"/>
      <c r="AD720" s="234"/>
      <c r="AE720" s="234"/>
      <c r="AF720" s="234"/>
      <c r="AG720" s="234"/>
      <c r="AH720" s="234"/>
      <c r="AI720" s="234"/>
      <c r="AJ720" s="234"/>
    </row>
    <row r="721" spans="1:36" ht="15.75" customHeight="1" x14ac:dyDescent="0.2">
      <c r="A721" s="234"/>
      <c r="B721" s="234"/>
      <c r="C721" s="234"/>
      <c r="D721" s="234"/>
      <c r="E721" s="234"/>
      <c r="F721" s="234"/>
      <c r="G721" s="234"/>
      <c r="H721" s="234"/>
      <c r="I721" s="234"/>
      <c r="J721" s="234"/>
      <c r="K721" s="234"/>
      <c r="L721" s="234"/>
      <c r="M721" s="234"/>
      <c r="N721" s="234"/>
      <c r="O721" s="234"/>
      <c r="P721" s="234"/>
      <c r="Q721" s="234"/>
      <c r="R721" s="234"/>
      <c r="S721" s="234"/>
      <c r="T721" s="234"/>
      <c r="U721" s="234"/>
      <c r="V721" s="234"/>
      <c r="W721" s="234"/>
      <c r="X721" s="234"/>
      <c r="Y721" s="234"/>
      <c r="Z721" s="234"/>
      <c r="AA721" s="234"/>
      <c r="AB721" s="234"/>
      <c r="AC721" s="234"/>
      <c r="AD721" s="234"/>
      <c r="AE721" s="234"/>
      <c r="AF721" s="234"/>
      <c r="AG721" s="234"/>
      <c r="AH721" s="234"/>
      <c r="AI721" s="234"/>
      <c r="AJ721" s="234"/>
    </row>
    <row r="722" spans="1:36" ht="15.75" customHeight="1" x14ac:dyDescent="0.2">
      <c r="A722" s="234"/>
      <c r="B722" s="234"/>
      <c r="C722" s="234"/>
      <c r="D722" s="234"/>
      <c r="E722" s="234"/>
      <c r="F722" s="234"/>
      <c r="G722" s="234"/>
      <c r="H722" s="234"/>
      <c r="I722" s="234"/>
      <c r="J722" s="234"/>
      <c r="K722" s="234"/>
      <c r="L722" s="234"/>
      <c r="M722" s="234"/>
      <c r="N722" s="234"/>
      <c r="O722" s="234"/>
      <c r="P722" s="234"/>
      <c r="Q722" s="234"/>
      <c r="R722" s="234"/>
      <c r="S722" s="234"/>
      <c r="T722" s="234"/>
      <c r="U722" s="234"/>
      <c r="V722" s="234"/>
      <c r="W722" s="234"/>
      <c r="X722" s="234"/>
      <c r="Y722" s="234"/>
      <c r="Z722" s="234"/>
      <c r="AA722" s="234"/>
      <c r="AB722" s="234"/>
      <c r="AC722" s="234"/>
      <c r="AD722" s="234"/>
      <c r="AE722" s="234"/>
      <c r="AF722" s="234"/>
      <c r="AG722" s="234"/>
      <c r="AH722" s="234"/>
      <c r="AI722" s="234"/>
      <c r="AJ722" s="234"/>
    </row>
    <row r="723" spans="1:36" ht="15.75" customHeight="1" x14ac:dyDescent="0.2">
      <c r="A723" s="234"/>
      <c r="B723" s="234"/>
      <c r="C723" s="234"/>
      <c r="D723" s="234"/>
      <c r="E723" s="234"/>
      <c r="F723" s="234"/>
      <c r="G723" s="234"/>
      <c r="H723" s="234"/>
      <c r="I723" s="234"/>
      <c r="J723" s="234"/>
      <c r="K723" s="234"/>
      <c r="L723" s="234"/>
      <c r="M723" s="234"/>
      <c r="N723" s="234"/>
      <c r="O723" s="234"/>
      <c r="P723" s="234"/>
      <c r="Q723" s="234"/>
      <c r="R723" s="234"/>
      <c r="S723" s="234"/>
      <c r="T723" s="234"/>
      <c r="U723" s="234"/>
      <c r="V723" s="234"/>
      <c r="W723" s="234"/>
      <c r="X723" s="234"/>
      <c r="Y723" s="234"/>
      <c r="Z723" s="234"/>
      <c r="AA723" s="234"/>
      <c r="AB723" s="234"/>
      <c r="AC723" s="234"/>
      <c r="AD723" s="234"/>
      <c r="AE723" s="234"/>
      <c r="AF723" s="234"/>
      <c r="AG723" s="234"/>
      <c r="AH723" s="234"/>
      <c r="AI723" s="234"/>
      <c r="AJ723" s="234"/>
    </row>
    <row r="724" spans="1:36" ht="15.75" customHeight="1" x14ac:dyDescent="0.2">
      <c r="A724" s="234"/>
      <c r="B724" s="234"/>
      <c r="C724" s="234"/>
      <c r="D724" s="234"/>
      <c r="E724" s="234"/>
      <c r="F724" s="234"/>
      <c r="G724" s="234"/>
      <c r="H724" s="234"/>
      <c r="I724" s="234"/>
      <c r="J724" s="234"/>
      <c r="K724" s="234"/>
      <c r="L724" s="234"/>
      <c r="M724" s="234"/>
      <c r="N724" s="234"/>
      <c r="O724" s="234"/>
      <c r="P724" s="234"/>
      <c r="Q724" s="234"/>
      <c r="R724" s="234"/>
      <c r="S724" s="234"/>
      <c r="T724" s="234"/>
      <c r="U724" s="234"/>
      <c r="V724" s="234"/>
      <c r="W724" s="234"/>
      <c r="X724" s="234"/>
      <c r="Y724" s="234"/>
      <c r="Z724" s="234"/>
      <c r="AA724" s="234"/>
      <c r="AB724" s="234"/>
      <c r="AC724" s="234"/>
      <c r="AD724" s="234"/>
      <c r="AE724" s="234"/>
      <c r="AF724" s="234"/>
      <c r="AG724" s="234"/>
      <c r="AH724" s="234"/>
      <c r="AI724" s="234"/>
      <c r="AJ724" s="234"/>
    </row>
    <row r="725" spans="1:36" ht="15.75" customHeight="1" x14ac:dyDescent="0.2">
      <c r="A725" s="234"/>
      <c r="B725" s="234"/>
      <c r="C725" s="234"/>
      <c r="D725" s="234"/>
      <c r="E725" s="234"/>
      <c r="F725" s="234"/>
      <c r="G725" s="234"/>
      <c r="H725" s="234"/>
      <c r="I725" s="234"/>
      <c r="J725" s="234"/>
      <c r="K725" s="234"/>
      <c r="L725" s="234"/>
      <c r="M725" s="234"/>
      <c r="N725" s="234"/>
      <c r="O725" s="234"/>
      <c r="P725" s="234"/>
      <c r="Q725" s="234"/>
      <c r="R725" s="234"/>
      <c r="S725" s="234"/>
      <c r="T725" s="234"/>
      <c r="U725" s="234"/>
      <c r="V725" s="234"/>
      <c r="W725" s="234"/>
      <c r="X725" s="234"/>
      <c r="Y725" s="234"/>
      <c r="Z725" s="234"/>
      <c r="AA725" s="234"/>
      <c r="AB725" s="234"/>
      <c r="AC725" s="234"/>
      <c r="AD725" s="234"/>
      <c r="AE725" s="234"/>
      <c r="AF725" s="234"/>
      <c r="AG725" s="234"/>
      <c r="AH725" s="234"/>
      <c r="AI725" s="234"/>
      <c r="AJ725" s="234"/>
    </row>
    <row r="726" spans="1:36" ht="15.75" customHeight="1" x14ac:dyDescent="0.2">
      <c r="A726" s="234"/>
      <c r="B726" s="234"/>
      <c r="C726" s="234"/>
      <c r="D726" s="234"/>
      <c r="E726" s="234"/>
      <c r="F726" s="234"/>
      <c r="G726" s="234"/>
      <c r="H726" s="234"/>
      <c r="I726" s="234"/>
      <c r="J726" s="234"/>
      <c r="K726" s="234"/>
      <c r="L726" s="234"/>
      <c r="M726" s="234"/>
      <c r="N726" s="234"/>
      <c r="O726" s="234"/>
      <c r="P726" s="234"/>
      <c r="Q726" s="234"/>
      <c r="R726" s="234"/>
      <c r="S726" s="234"/>
      <c r="T726" s="234"/>
      <c r="U726" s="234"/>
      <c r="V726" s="234"/>
      <c r="W726" s="234"/>
      <c r="X726" s="234"/>
      <c r="Y726" s="234"/>
      <c r="Z726" s="234"/>
      <c r="AA726" s="234"/>
      <c r="AB726" s="234"/>
      <c r="AC726" s="234"/>
      <c r="AD726" s="234"/>
      <c r="AE726" s="234"/>
      <c r="AF726" s="234"/>
      <c r="AG726" s="234"/>
      <c r="AH726" s="234"/>
      <c r="AI726" s="234"/>
      <c r="AJ726" s="234"/>
    </row>
    <row r="727" spans="1:36" ht="15.75" customHeight="1" x14ac:dyDescent="0.2">
      <c r="A727" s="234"/>
      <c r="B727" s="234"/>
      <c r="C727" s="234"/>
      <c r="D727" s="234"/>
      <c r="E727" s="234"/>
      <c r="F727" s="234"/>
      <c r="G727" s="234"/>
      <c r="H727" s="234"/>
      <c r="I727" s="234"/>
      <c r="J727" s="234"/>
      <c r="K727" s="234"/>
      <c r="L727" s="234"/>
      <c r="M727" s="234"/>
      <c r="N727" s="234"/>
      <c r="O727" s="234"/>
      <c r="P727" s="234"/>
      <c r="Q727" s="234"/>
      <c r="R727" s="234"/>
      <c r="S727" s="234"/>
      <c r="T727" s="234"/>
      <c r="U727" s="234"/>
      <c r="V727" s="234"/>
      <c r="W727" s="234"/>
      <c r="X727" s="234"/>
      <c r="Y727" s="234"/>
      <c r="Z727" s="234"/>
      <c r="AA727" s="234"/>
      <c r="AB727" s="234"/>
      <c r="AC727" s="234"/>
      <c r="AD727" s="234"/>
      <c r="AE727" s="234"/>
      <c r="AF727" s="234"/>
      <c r="AG727" s="234"/>
      <c r="AH727" s="234"/>
      <c r="AI727" s="234"/>
      <c r="AJ727" s="234"/>
    </row>
    <row r="728" spans="1:36" ht="15.75" customHeight="1" x14ac:dyDescent="0.2">
      <c r="A728" s="234"/>
      <c r="B728" s="234"/>
      <c r="C728" s="234"/>
      <c r="D728" s="234"/>
      <c r="E728" s="234"/>
      <c r="F728" s="234"/>
      <c r="G728" s="234"/>
      <c r="H728" s="234"/>
      <c r="I728" s="234"/>
      <c r="J728" s="234"/>
      <c r="K728" s="234"/>
      <c r="L728" s="234"/>
      <c r="M728" s="234"/>
      <c r="N728" s="234"/>
      <c r="O728" s="234"/>
      <c r="P728" s="234"/>
      <c r="Q728" s="234"/>
      <c r="R728" s="234"/>
      <c r="S728" s="234"/>
      <c r="T728" s="234"/>
      <c r="U728" s="234"/>
      <c r="V728" s="234"/>
      <c r="W728" s="234"/>
      <c r="X728" s="234"/>
      <c r="Y728" s="234"/>
      <c r="Z728" s="234"/>
      <c r="AA728" s="234"/>
      <c r="AB728" s="234"/>
      <c r="AC728" s="234"/>
      <c r="AD728" s="234"/>
      <c r="AE728" s="234"/>
      <c r="AF728" s="234"/>
      <c r="AG728" s="234"/>
      <c r="AH728" s="234"/>
      <c r="AI728" s="234"/>
      <c r="AJ728" s="234"/>
    </row>
    <row r="729" spans="1:36" ht="15.75" customHeight="1" x14ac:dyDescent="0.2">
      <c r="A729" s="234"/>
      <c r="B729" s="234"/>
      <c r="C729" s="234"/>
      <c r="D729" s="234"/>
      <c r="E729" s="234"/>
      <c r="F729" s="234"/>
      <c r="G729" s="234"/>
      <c r="H729" s="234"/>
      <c r="I729" s="234"/>
      <c r="J729" s="234"/>
      <c r="K729" s="234"/>
      <c r="L729" s="234"/>
      <c r="M729" s="234"/>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row>
    <row r="730" spans="1:36" ht="15.75" customHeight="1" x14ac:dyDescent="0.2">
      <c r="A730" s="234"/>
      <c r="B730" s="234"/>
      <c r="C730" s="234"/>
      <c r="D730" s="234"/>
      <c r="E730" s="234"/>
      <c r="F730" s="234"/>
      <c r="G730" s="234"/>
      <c r="H730" s="234"/>
      <c r="I730" s="234"/>
      <c r="J730" s="234"/>
      <c r="K730" s="234"/>
      <c r="L730" s="234"/>
      <c r="M730" s="234"/>
      <c r="N730" s="234"/>
      <c r="O730" s="234"/>
      <c r="P730" s="234"/>
      <c r="Q730" s="234"/>
      <c r="R730" s="234"/>
      <c r="S730" s="234"/>
      <c r="T730" s="234"/>
      <c r="U730" s="234"/>
      <c r="V730" s="234"/>
      <c r="W730" s="234"/>
      <c r="X730" s="234"/>
      <c r="Y730" s="234"/>
      <c r="Z730" s="234"/>
      <c r="AA730" s="234"/>
      <c r="AB730" s="234"/>
      <c r="AC730" s="234"/>
      <c r="AD730" s="234"/>
      <c r="AE730" s="234"/>
      <c r="AF730" s="234"/>
      <c r="AG730" s="234"/>
      <c r="AH730" s="234"/>
      <c r="AI730" s="234"/>
      <c r="AJ730" s="234"/>
    </row>
    <row r="731" spans="1:36" ht="15.75" customHeight="1" x14ac:dyDescent="0.2">
      <c r="A731" s="234"/>
      <c r="B731" s="234"/>
      <c r="C731" s="234"/>
      <c r="D731" s="234"/>
      <c r="E731" s="234"/>
      <c r="F731" s="234"/>
      <c r="G731" s="234"/>
      <c r="H731" s="234"/>
      <c r="I731" s="234"/>
      <c r="J731" s="234"/>
      <c r="K731" s="234"/>
      <c r="L731" s="234"/>
      <c r="M731" s="234"/>
      <c r="N731" s="234"/>
      <c r="O731" s="234"/>
      <c r="P731" s="234"/>
      <c r="Q731" s="234"/>
      <c r="R731" s="234"/>
      <c r="S731" s="234"/>
      <c r="T731" s="234"/>
      <c r="U731" s="234"/>
      <c r="V731" s="234"/>
      <c r="W731" s="234"/>
      <c r="X731" s="234"/>
      <c r="Y731" s="234"/>
      <c r="Z731" s="234"/>
      <c r="AA731" s="234"/>
      <c r="AB731" s="234"/>
      <c r="AC731" s="234"/>
      <c r="AD731" s="234"/>
      <c r="AE731" s="234"/>
      <c r="AF731" s="234"/>
      <c r="AG731" s="234"/>
      <c r="AH731" s="234"/>
      <c r="AI731" s="234"/>
      <c r="AJ731" s="234"/>
    </row>
    <row r="732" spans="1:36" ht="15.75" customHeight="1" x14ac:dyDescent="0.2">
      <c r="A732" s="234"/>
      <c r="B732" s="234"/>
      <c r="C732" s="234"/>
      <c r="D732" s="234"/>
      <c r="E732" s="234"/>
      <c r="F732" s="234"/>
      <c r="G732" s="234"/>
      <c r="H732" s="234"/>
      <c r="I732" s="234"/>
      <c r="J732" s="234"/>
      <c r="K732" s="234"/>
      <c r="L732" s="234"/>
      <c r="M732" s="234"/>
      <c r="N732" s="234"/>
      <c r="O732" s="234"/>
      <c r="P732" s="234"/>
      <c r="Q732" s="234"/>
      <c r="R732" s="234"/>
      <c r="S732" s="234"/>
      <c r="T732" s="234"/>
      <c r="U732" s="234"/>
      <c r="V732" s="234"/>
      <c r="W732" s="234"/>
      <c r="X732" s="234"/>
      <c r="Y732" s="234"/>
      <c r="Z732" s="234"/>
      <c r="AA732" s="234"/>
      <c r="AB732" s="234"/>
      <c r="AC732" s="234"/>
      <c r="AD732" s="234"/>
      <c r="AE732" s="234"/>
      <c r="AF732" s="234"/>
      <c r="AG732" s="234"/>
      <c r="AH732" s="234"/>
      <c r="AI732" s="234"/>
      <c r="AJ732" s="234"/>
    </row>
    <row r="733" spans="1:36" ht="15.75" customHeight="1" x14ac:dyDescent="0.2">
      <c r="A733" s="234"/>
      <c r="B733" s="234"/>
      <c r="C733" s="234"/>
      <c r="D733" s="234"/>
      <c r="E733" s="234"/>
      <c r="F733" s="234"/>
      <c r="G733" s="234"/>
      <c r="H733" s="234"/>
      <c r="I733" s="234"/>
      <c r="J733" s="234"/>
      <c r="K733" s="234"/>
      <c r="L733" s="234"/>
      <c r="M733" s="234"/>
      <c r="N733" s="234"/>
      <c r="O733" s="234"/>
      <c r="P733" s="234"/>
      <c r="Q733" s="234"/>
      <c r="R733" s="234"/>
      <c r="S733" s="234"/>
      <c r="T733" s="234"/>
      <c r="U733" s="234"/>
      <c r="V733" s="234"/>
      <c r="W733" s="234"/>
      <c r="X733" s="234"/>
      <c r="Y733" s="234"/>
      <c r="Z733" s="234"/>
      <c r="AA733" s="234"/>
      <c r="AB733" s="234"/>
      <c r="AC733" s="234"/>
      <c r="AD733" s="234"/>
      <c r="AE733" s="234"/>
      <c r="AF733" s="234"/>
      <c r="AG733" s="234"/>
      <c r="AH733" s="234"/>
      <c r="AI733" s="234"/>
      <c r="AJ733" s="234"/>
    </row>
    <row r="734" spans="1:36" ht="15.75" customHeight="1" x14ac:dyDescent="0.2">
      <c r="A734" s="234"/>
      <c r="B734" s="234"/>
      <c r="C734" s="234"/>
      <c r="D734" s="234"/>
      <c r="E734" s="234"/>
      <c r="F734" s="234"/>
      <c r="G734" s="234"/>
      <c r="H734" s="234"/>
      <c r="I734" s="234"/>
      <c r="J734" s="234"/>
      <c r="K734" s="234"/>
      <c r="L734" s="234"/>
      <c r="M734" s="234"/>
      <c r="N734" s="234"/>
      <c r="O734" s="234"/>
      <c r="P734" s="234"/>
      <c r="Q734" s="234"/>
      <c r="R734" s="234"/>
      <c r="S734" s="234"/>
      <c r="T734" s="234"/>
      <c r="U734" s="234"/>
      <c r="V734" s="234"/>
      <c r="W734" s="234"/>
      <c r="X734" s="234"/>
      <c r="Y734" s="234"/>
      <c r="Z734" s="234"/>
      <c r="AA734" s="234"/>
      <c r="AB734" s="234"/>
      <c r="AC734" s="234"/>
      <c r="AD734" s="234"/>
      <c r="AE734" s="234"/>
      <c r="AF734" s="234"/>
      <c r="AG734" s="234"/>
      <c r="AH734" s="234"/>
      <c r="AI734" s="234"/>
      <c r="AJ734" s="234"/>
    </row>
    <row r="735" spans="1:36" ht="15.75" customHeight="1" x14ac:dyDescent="0.2">
      <c r="A735" s="234"/>
      <c r="B735" s="234"/>
      <c r="C735" s="234"/>
      <c r="D735" s="234"/>
      <c r="E735" s="234"/>
      <c r="F735" s="234"/>
      <c r="G735" s="234"/>
      <c r="H735" s="234"/>
      <c r="I735" s="234"/>
      <c r="J735" s="234"/>
      <c r="K735" s="234"/>
      <c r="L735" s="234"/>
      <c r="M735" s="234"/>
      <c r="N735" s="234"/>
      <c r="O735" s="234"/>
      <c r="P735" s="234"/>
      <c r="Q735" s="234"/>
      <c r="R735" s="234"/>
      <c r="S735" s="234"/>
      <c r="T735" s="234"/>
      <c r="U735" s="234"/>
      <c r="V735" s="234"/>
      <c r="W735" s="234"/>
      <c r="X735" s="234"/>
      <c r="Y735" s="234"/>
      <c r="Z735" s="234"/>
      <c r="AA735" s="234"/>
      <c r="AB735" s="234"/>
      <c r="AC735" s="234"/>
      <c r="AD735" s="234"/>
      <c r="AE735" s="234"/>
      <c r="AF735" s="234"/>
      <c r="AG735" s="234"/>
      <c r="AH735" s="234"/>
      <c r="AI735" s="234"/>
      <c r="AJ735" s="234"/>
    </row>
    <row r="736" spans="1:36" ht="15.75" customHeight="1" x14ac:dyDescent="0.2">
      <c r="A736" s="234"/>
      <c r="B736" s="234"/>
      <c r="C736" s="234"/>
      <c r="D736" s="234"/>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row>
    <row r="737" spans="1:36" ht="15.75" customHeight="1" x14ac:dyDescent="0.2">
      <c r="A737" s="234"/>
      <c r="B737" s="234"/>
      <c r="C737" s="234"/>
      <c r="D737" s="234"/>
      <c r="E737" s="234"/>
      <c r="F737" s="234"/>
      <c r="G737" s="234"/>
      <c r="H737" s="234"/>
      <c r="I737" s="234"/>
      <c r="J737" s="234"/>
      <c r="K737" s="234"/>
      <c r="L737" s="234"/>
      <c r="M737" s="234"/>
      <c r="N737" s="234"/>
      <c r="O737" s="234"/>
      <c r="P737" s="234"/>
      <c r="Q737" s="234"/>
      <c r="R737" s="234"/>
      <c r="S737" s="234"/>
      <c r="T737" s="234"/>
      <c r="U737" s="234"/>
      <c r="V737" s="234"/>
      <c r="W737" s="234"/>
      <c r="X737" s="234"/>
      <c r="Y737" s="234"/>
      <c r="Z737" s="234"/>
      <c r="AA737" s="234"/>
      <c r="AB737" s="234"/>
      <c r="AC737" s="234"/>
      <c r="AD737" s="234"/>
      <c r="AE737" s="234"/>
      <c r="AF737" s="234"/>
      <c r="AG737" s="234"/>
      <c r="AH737" s="234"/>
      <c r="AI737" s="234"/>
      <c r="AJ737" s="234"/>
    </row>
    <row r="738" spans="1:36" ht="15.75" customHeight="1" x14ac:dyDescent="0.2">
      <c r="A738" s="234"/>
      <c r="B738" s="234"/>
      <c r="C738" s="234"/>
      <c r="D738" s="234"/>
      <c r="E738" s="234"/>
      <c r="F738" s="234"/>
      <c r="G738" s="234"/>
      <c r="H738" s="234"/>
      <c r="I738" s="234"/>
      <c r="J738" s="234"/>
      <c r="K738" s="234"/>
      <c r="L738" s="234"/>
      <c r="M738" s="234"/>
      <c r="N738" s="234"/>
      <c r="O738" s="234"/>
      <c r="P738" s="234"/>
      <c r="Q738" s="234"/>
      <c r="R738" s="234"/>
      <c r="S738" s="234"/>
      <c r="T738" s="234"/>
      <c r="U738" s="234"/>
      <c r="V738" s="234"/>
      <c r="W738" s="234"/>
      <c r="X738" s="234"/>
      <c r="Y738" s="234"/>
      <c r="Z738" s="234"/>
      <c r="AA738" s="234"/>
      <c r="AB738" s="234"/>
      <c r="AC738" s="234"/>
      <c r="AD738" s="234"/>
      <c r="AE738" s="234"/>
      <c r="AF738" s="234"/>
      <c r="AG738" s="234"/>
      <c r="AH738" s="234"/>
      <c r="AI738" s="234"/>
      <c r="AJ738" s="234"/>
    </row>
    <row r="739" spans="1:36" ht="15.75" customHeight="1" x14ac:dyDescent="0.2">
      <c r="A739" s="234"/>
      <c r="B739" s="234"/>
      <c r="C739" s="234"/>
      <c r="D739" s="234"/>
      <c r="E739" s="234"/>
      <c r="F739" s="234"/>
      <c r="G739" s="234"/>
      <c r="H739" s="234"/>
      <c r="I739" s="234"/>
      <c r="J739" s="234"/>
      <c r="K739" s="234"/>
      <c r="L739" s="234"/>
      <c r="M739" s="234"/>
      <c r="N739" s="234"/>
      <c r="O739" s="234"/>
      <c r="P739" s="234"/>
      <c r="Q739" s="234"/>
      <c r="R739" s="234"/>
      <c r="S739" s="234"/>
      <c r="T739" s="234"/>
      <c r="U739" s="234"/>
      <c r="V739" s="234"/>
      <c r="W739" s="234"/>
      <c r="X739" s="234"/>
      <c r="Y739" s="234"/>
      <c r="Z739" s="234"/>
      <c r="AA739" s="234"/>
      <c r="AB739" s="234"/>
      <c r="AC739" s="234"/>
      <c r="AD739" s="234"/>
      <c r="AE739" s="234"/>
      <c r="AF739" s="234"/>
      <c r="AG739" s="234"/>
      <c r="AH739" s="234"/>
      <c r="AI739" s="234"/>
      <c r="AJ739" s="234"/>
    </row>
    <row r="740" spans="1:36" ht="15.75" customHeight="1" x14ac:dyDescent="0.2">
      <c r="A740" s="234"/>
      <c r="B740" s="234"/>
      <c r="C740" s="234"/>
      <c r="D740" s="234"/>
      <c r="E740" s="234"/>
      <c r="F740" s="234"/>
      <c r="G740" s="234"/>
      <c r="H740" s="234"/>
      <c r="I740" s="234"/>
      <c r="J740" s="234"/>
      <c r="K740" s="234"/>
      <c r="L740" s="234"/>
      <c r="M740" s="234"/>
      <c r="N740" s="234"/>
      <c r="O740" s="234"/>
      <c r="P740" s="234"/>
      <c r="Q740" s="234"/>
      <c r="R740" s="234"/>
      <c r="S740" s="234"/>
      <c r="T740" s="234"/>
      <c r="U740" s="234"/>
      <c r="V740" s="234"/>
      <c r="W740" s="234"/>
      <c r="X740" s="234"/>
      <c r="Y740" s="234"/>
      <c r="Z740" s="234"/>
      <c r="AA740" s="234"/>
      <c r="AB740" s="234"/>
      <c r="AC740" s="234"/>
      <c r="AD740" s="234"/>
      <c r="AE740" s="234"/>
      <c r="AF740" s="234"/>
      <c r="AG740" s="234"/>
      <c r="AH740" s="234"/>
      <c r="AI740" s="234"/>
      <c r="AJ740" s="234"/>
    </row>
    <row r="741" spans="1:36" ht="15.75" customHeight="1" x14ac:dyDescent="0.2">
      <c r="A741" s="234"/>
      <c r="B741" s="234"/>
      <c r="C741" s="234"/>
      <c r="D741" s="234"/>
      <c r="E741" s="234"/>
      <c r="F741" s="234"/>
      <c r="G741" s="234"/>
      <c r="H741" s="234"/>
      <c r="I741" s="234"/>
      <c r="J741" s="234"/>
      <c r="K741" s="234"/>
      <c r="L741" s="234"/>
      <c r="M741" s="234"/>
      <c r="N741" s="234"/>
      <c r="O741" s="234"/>
      <c r="P741" s="234"/>
      <c r="Q741" s="234"/>
      <c r="R741" s="234"/>
      <c r="S741" s="234"/>
      <c r="T741" s="234"/>
      <c r="U741" s="234"/>
      <c r="V741" s="234"/>
      <c r="W741" s="234"/>
      <c r="X741" s="234"/>
      <c r="Y741" s="234"/>
      <c r="Z741" s="234"/>
      <c r="AA741" s="234"/>
      <c r="AB741" s="234"/>
      <c r="AC741" s="234"/>
      <c r="AD741" s="234"/>
      <c r="AE741" s="234"/>
      <c r="AF741" s="234"/>
      <c r="AG741" s="234"/>
      <c r="AH741" s="234"/>
      <c r="AI741" s="234"/>
      <c r="AJ741" s="234"/>
    </row>
    <row r="742" spans="1:36" ht="15.75" customHeight="1" x14ac:dyDescent="0.2">
      <c r="A742" s="234"/>
      <c r="B742" s="234"/>
      <c r="C742" s="234"/>
      <c r="D742" s="234"/>
      <c r="E742" s="234"/>
      <c r="F742" s="234"/>
      <c r="G742" s="234"/>
      <c r="H742" s="234"/>
      <c r="I742" s="234"/>
      <c r="J742" s="234"/>
      <c r="K742" s="234"/>
      <c r="L742" s="234"/>
      <c r="M742" s="234"/>
      <c r="N742" s="234"/>
      <c r="O742" s="234"/>
      <c r="P742" s="234"/>
      <c r="Q742" s="234"/>
      <c r="R742" s="234"/>
      <c r="S742" s="234"/>
      <c r="T742" s="234"/>
      <c r="U742" s="234"/>
      <c r="V742" s="234"/>
      <c r="W742" s="234"/>
      <c r="X742" s="234"/>
      <c r="Y742" s="234"/>
      <c r="Z742" s="234"/>
      <c r="AA742" s="234"/>
      <c r="AB742" s="234"/>
      <c r="AC742" s="234"/>
      <c r="AD742" s="234"/>
      <c r="AE742" s="234"/>
      <c r="AF742" s="234"/>
      <c r="AG742" s="234"/>
      <c r="AH742" s="234"/>
      <c r="AI742" s="234"/>
      <c r="AJ742" s="234"/>
    </row>
    <row r="743" spans="1:36" ht="15.75" customHeight="1" x14ac:dyDescent="0.2">
      <c r="A743" s="234"/>
      <c r="B743" s="234"/>
      <c r="C743" s="234"/>
      <c r="D743" s="234"/>
      <c r="E743" s="234"/>
      <c r="F743" s="234"/>
      <c r="G743" s="234"/>
      <c r="H743" s="234"/>
      <c r="I743" s="234"/>
      <c r="J743" s="234"/>
      <c r="K743" s="234"/>
      <c r="L743" s="234"/>
      <c r="M743" s="234"/>
      <c r="N743" s="234"/>
      <c r="O743" s="234"/>
      <c r="P743" s="234"/>
      <c r="Q743" s="234"/>
      <c r="R743" s="234"/>
      <c r="S743" s="234"/>
      <c r="T743" s="234"/>
      <c r="U743" s="234"/>
      <c r="V743" s="234"/>
      <c r="W743" s="234"/>
      <c r="X743" s="234"/>
      <c r="Y743" s="234"/>
      <c r="Z743" s="234"/>
      <c r="AA743" s="234"/>
      <c r="AB743" s="234"/>
      <c r="AC743" s="234"/>
      <c r="AD743" s="234"/>
      <c r="AE743" s="234"/>
      <c r="AF743" s="234"/>
      <c r="AG743" s="234"/>
      <c r="AH743" s="234"/>
      <c r="AI743" s="234"/>
      <c r="AJ743" s="234"/>
    </row>
    <row r="744" spans="1:36" ht="15.75" customHeight="1" x14ac:dyDescent="0.2">
      <c r="A744" s="234"/>
      <c r="B744" s="234"/>
      <c r="C744" s="234"/>
      <c r="D744" s="234"/>
      <c r="E744" s="234"/>
      <c r="F744" s="234"/>
      <c r="G744" s="234"/>
      <c r="H744" s="234"/>
      <c r="I744" s="234"/>
      <c r="J744" s="234"/>
      <c r="K744" s="234"/>
      <c r="L744" s="234"/>
      <c r="M744" s="234"/>
      <c r="N744" s="234"/>
      <c r="O744" s="234"/>
      <c r="P744" s="234"/>
      <c r="Q744" s="234"/>
      <c r="R744" s="234"/>
      <c r="S744" s="234"/>
      <c r="T744" s="234"/>
      <c r="U744" s="234"/>
      <c r="V744" s="234"/>
      <c r="W744" s="234"/>
      <c r="X744" s="234"/>
      <c r="Y744" s="234"/>
      <c r="Z744" s="234"/>
      <c r="AA744" s="234"/>
      <c r="AB744" s="234"/>
      <c r="AC744" s="234"/>
      <c r="AD744" s="234"/>
      <c r="AE744" s="234"/>
      <c r="AF744" s="234"/>
      <c r="AG744" s="234"/>
      <c r="AH744" s="234"/>
      <c r="AI744" s="234"/>
      <c r="AJ744" s="234"/>
    </row>
    <row r="745" spans="1:36" ht="15.75" customHeight="1" x14ac:dyDescent="0.2">
      <c r="A745" s="234"/>
      <c r="B745" s="234"/>
      <c r="C745" s="234"/>
      <c r="D745" s="234"/>
      <c r="E745" s="234"/>
      <c r="F745" s="234"/>
      <c r="G745" s="234"/>
      <c r="H745" s="234"/>
      <c r="I745" s="234"/>
      <c r="J745" s="234"/>
      <c r="K745" s="234"/>
      <c r="L745" s="234"/>
      <c r="M745" s="234"/>
      <c r="N745" s="234"/>
      <c r="O745" s="234"/>
      <c r="P745" s="234"/>
      <c r="Q745" s="234"/>
      <c r="R745" s="234"/>
      <c r="S745" s="234"/>
      <c r="T745" s="234"/>
      <c r="U745" s="234"/>
      <c r="V745" s="234"/>
      <c r="W745" s="234"/>
      <c r="X745" s="234"/>
      <c r="Y745" s="234"/>
      <c r="Z745" s="234"/>
      <c r="AA745" s="234"/>
      <c r="AB745" s="234"/>
      <c r="AC745" s="234"/>
      <c r="AD745" s="234"/>
      <c r="AE745" s="234"/>
      <c r="AF745" s="234"/>
      <c r="AG745" s="234"/>
      <c r="AH745" s="234"/>
      <c r="AI745" s="234"/>
      <c r="AJ745" s="234"/>
    </row>
    <row r="746" spans="1:36" ht="15.75" customHeight="1" x14ac:dyDescent="0.2">
      <c r="A746" s="234"/>
      <c r="B746" s="234"/>
      <c r="C746" s="234"/>
      <c r="D746" s="234"/>
      <c r="E746" s="234"/>
      <c r="F746" s="234"/>
      <c r="G746" s="234"/>
      <c r="H746" s="234"/>
      <c r="I746" s="234"/>
      <c r="J746" s="234"/>
      <c r="K746" s="234"/>
      <c r="L746" s="234"/>
      <c r="M746" s="234"/>
      <c r="N746" s="234"/>
      <c r="O746" s="234"/>
      <c r="P746" s="234"/>
      <c r="Q746" s="234"/>
      <c r="R746" s="234"/>
      <c r="S746" s="234"/>
      <c r="T746" s="234"/>
      <c r="U746" s="234"/>
      <c r="V746" s="234"/>
      <c r="W746" s="234"/>
      <c r="X746" s="234"/>
      <c r="Y746" s="234"/>
      <c r="Z746" s="234"/>
      <c r="AA746" s="234"/>
      <c r="AB746" s="234"/>
      <c r="AC746" s="234"/>
      <c r="AD746" s="234"/>
      <c r="AE746" s="234"/>
      <c r="AF746" s="234"/>
      <c r="AG746" s="234"/>
      <c r="AH746" s="234"/>
      <c r="AI746" s="234"/>
      <c r="AJ746" s="234"/>
    </row>
    <row r="747" spans="1:36" ht="15.75" customHeight="1" x14ac:dyDescent="0.2">
      <c r="A747" s="234"/>
      <c r="B747" s="234"/>
      <c r="C747" s="234"/>
      <c r="D747" s="234"/>
      <c r="E747" s="234"/>
      <c r="F747" s="234"/>
      <c r="G747" s="234"/>
      <c r="H747" s="234"/>
      <c r="I747" s="234"/>
      <c r="J747" s="234"/>
      <c r="K747" s="234"/>
      <c r="L747" s="234"/>
      <c r="M747" s="234"/>
      <c r="N747" s="234"/>
      <c r="O747" s="234"/>
      <c r="P747" s="234"/>
      <c r="Q747" s="234"/>
      <c r="R747" s="234"/>
      <c r="S747" s="234"/>
      <c r="T747" s="234"/>
      <c r="U747" s="234"/>
      <c r="V747" s="234"/>
      <c r="W747" s="234"/>
      <c r="X747" s="234"/>
      <c r="Y747" s="234"/>
      <c r="Z747" s="234"/>
      <c r="AA747" s="234"/>
      <c r="AB747" s="234"/>
      <c r="AC747" s="234"/>
      <c r="AD747" s="234"/>
      <c r="AE747" s="234"/>
      <c r="AF747" s="234"/>
      <c r="AG747" s="234"/>
      <c r="AH747" s="234"/>
      <c r="AI747" s="234"/>
      <c r="AJ747" s="234"/>
    </row>
    <row r="748" spans="1:36" ht="15.75" customHeight="1" x14ac:dyDescent="0.2">
      <c r="A748" s="234"/>
      <c r="B748" s="234"/>
      <c r="C748" s="234"/>
      <c r="D748" s="234"/>
      <c r="E748" s="234"/>
      <c r="F748" s="234"/>
      <c r="G748" s="234"/>
      <c r="H748" s="234"/>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234"/>
      <c r="AH748" s="234"/>
      <c r="AI748" s="234"/>
      <c r="AJ748" s="234"/>
    </row>
    <row r="749" spans="1:36" ht="15.75" customHeight="1" x14ac:dyDescent="0.2">
      <c r="A749" s="234"/>
      <c r="B749" s="234"/>
      <c r="C749" s="234"/>
      <c r="D749" s="234"/>
      <c r="E749" s="234"/>
      <c r="F749" s="234"/>
      <c r="G749" s="234"/>
      <c r="H749" s="234"/>
      <c r="I749" s="234"/>
      <c r="J749" s="234"/>
      <c r="K749" s="234"/>
      <c r="L749" s="234"/>
      <c r="M749" s="234"/>
      <c r="N749" s="234"/>
      <c r="O749" s="234"/>
      <c r="P749" s="234"/>
      <c r="Q749" s="234"/>
      <c r="R749" s="234"/>
      <c r="S749" s="234"/>
      <c r="T749" s="234"/>
      <c r="U749" s="234"/>
      <c r="V749" s="234"/>
      <c r="W749" s="234"/>
      <c r="X749" s="234"/>
      <c r="Y749" s="234"/>
      <c r="Z749" s="234"/>
      <c r="AA749" s="234"/>
      <c r="AB749" s="234"/>
      <c r="AC749" s="234"/>
      <c r="AD749" s="234"/>
      <c r="AE749" s="234"/>
      <c r="AF749" s="234"/>
      <c r="AG749" s="234"/>
      <c r="AH749" s="234"/>
      <c r="AI749" s="234"/>
      <c r="AJ749" s="234"/>
    </row>
    <row r="750" spans="1:36" ht="15.75" customHeight="1" x14ac:dyDescent="0.2">
      <c r="A750" s="234"/>
      <c r="B750" s="234"/>
      <c r="C750" s="234"/>
      <c r="D750" s="234"/>
      <c r="E750" s="234"/>
      <c r="F750" s="234"/>
      <c r="G750" s="234"/>
      <c r="H750" s="234"/>
      <c r="I750" s="234"/>
      <c r="J750" s="234"/>
      <c r="K750" s="234"/>
      <c r="L750" s="234"/>
      <c r="M750" s="234"/>
      <c r="N750" s="234"/>
      <c r="O750" s="234"/>
      <c r="P750" s="234"/>
      <c r="Q750" s="234"/>
      <c r="R750" s="234"/>
      <c r="S750" s="234"/>
      <c r="T750" s="234"/>
      <c r="U750" s="234"/>
      <c r="V750" s="234"/>
      <c r="W750" s="234"/>
      <c r="X750" s="234"/>
      <c r="Y750" s="234"/>
      <c r="Z750" s="234"/>
      <c r="AA750" s="234"/>
      <c r="AB750" s="234"/>
      <c r="AC750" s="234"/>
      <c r="AD750" s="234"/>
      <c r="AE750" s="234"/>
      <c r="AF750" s="234"/>
      <c r="AG750" s="234"/>
      <c r="AH750" s="234"/>
      <c r="AI750" s="234"/>
      <c r="AJ750" s="234"/>
    </row>
    <row r="751" spans="1:36" ht="15.75" customHeight="1" x14ac:dyDescent="0.2">
      <c r="A751" s="234"/>
      <c r="B751" s="234"/>
      <c r="C751" s="234"/>
      <c r="D751" s="234"/>
      <c r="E751" s="234"/>
      <c r="F751" s="234"/>
      <c r="G751" s="234"/>
      <c r="H751" s="234"/>
      <c r="I751" s="234"/>
      <c r="J751" s="234"/>
      <c r="K751" s="234"/>
      <c r="L751" s="234"/>
      <c r="M751" s="234"/>
      <c r="N751" s="234"/>
      <c r="O751" s="234"/>
      <c r="P751" s="234"/>
      <c r="Q751" s="234"/>
      <c r="R751" s="234"/>
      <c r="S751" s="234"/>
      <c r="T751" s="234"/>
      <c r="U751" s="234"/>
      <c r="V751" s="234"/>
      <c r="W751" s="234"/>
      <c r="X751" s="234"/>
      <c r="Y751" s="234"/>
      <c r="Z751" s="234"/>
      <c r="AA751" s="234"/>
      <c r="AB751" s="234"/>
      <c r="AC751" s="234"/>
      <c r="AD751" s="234"/>
      <c r="AE751" s="234"/>
      <c r="AF751" s="234"/>
      <c r="AG751" s="234"/>
      <c r="AH751" s="234"/>
      <c r="AI751" s="234"/>
      <c r="AJ751" s="234"/>
    </row>
    <row r="752" spans="1:36" ht="15.75" customHeight="1" x14ac:dyDescent="0.2">
      <c r="A752" s="234"/>
      <c r="B752" s="234"/>
      <c r="C752" s="234"/>
      <c r="D752" s="234"/>
      <c r="E752" s="234"/>
      <c r="F752" s="234"/>
      <c r="G752" s="234"/>
      <c r="H752" s="234"/>
      <c r="I752" s="234"/>
      <c r="J752" s="234"/>
      <c r="K752" s="234"/>
      <c r="L752" s="234"/>
      <c r="M752" s="234"/>
      <c r="N752" s="234"/>
      <c r="O752" s="234"/>
      <c r="P752" s="234"/>
      <c r="Q752" s="234"/>
      <c r="R752" s="234"/>
      <c r="S752" s="234"/>
      <c r="T752" s="234"/>
      <c r="U752" s="234"/>
      <c r="V752" s="234"/>
      <c r="W752" s="234"/>
      <c r="X752" s="234"/>
      <c r="Y752" s="234"/>
      <c r="Z752" s="234"/>
      <c r="AA752" s="234"/>
      <c r="AB752" s="234"/>
      <c r="AC752" s="234"/>
      <c r="AD752" s="234"/>
      <c r="AE752" s="234"/>
      <c r="AF752" s="234"/>
      <c r="AG752" s="234"/>
      <c r="AH752" s="234"/>
      <c r="AI752" s="234"/>
      <c r="AJ752" s="234"/>
    </row>
    <row r="753" spans="1:36" ht="15.75" customHeight="1" x14ac:dyDescent="0.2">
      <c r="A753" s="234"/>
      <c r="B753" s="234"/>
      <c r="C753" s="234"/>
      <c r="D753" s="234"/>
      <c r="E753" s="234"/>
      <c r="F753" s="234"/>
      <c r="G753" s="234"/>
      <c r="H753" s="234"/>
      <c r="I753" s="234"/>
      <c r="J753" s="234"/>
      <c r="K753" s="234"/>
      <c r="L753" s="234"/>
      <c r="M753" s="234"/>
      <c r="N753" s="234"/>
      <c r="O753" s="234"/>
      <c r="P753" s="234"/>
      <c r="Q753" s="234"/>
      <c r="R753" s="234"/>
      <c r="S753" s="234"/>
      <c r="T753" s="234"/>
      <c r="U753" s="234"/>
      <c r="V753" s="234"/>
      <c r="W753" s="234"/>
      <c r="X753" s="234"/>
      <c r="Y753" s="234"/>
      <c r="Z753" s="234"/>
      <c r="AA753" s="234"/>
      <c r="AB753" s="234"/>
      <c r="AC753" s="234"/>
      <c r="AD753" s="234"/>
      <c r="AE753" s="234"/>
      <c r="AF753" s="234"/>
      <c r="AG753" s="234"/>
      <c r="AH753" s="234"/>
      <c r="AI753" s="234"/>
      <c r="AJ753" s="234"/>
    </row>
    <row r="754" spans="1:36" ht="15.75" customHeight="1" x14ac:dyDescent="0.2">
      <c r="A754" s="234"/>
      <c r="B754" s="234"/>
      <c r="C754" s="234"/>
      <c r="D754" s="234"/>
      <c r="E754" s="234"/>
      <c r="F754" s="234"/>
      <c r="G754" s="234"/>
      <c r="H754" s="234"/>
      <c r="I754" s="234"/>
      <c r="J754" s="234"/>
      <c r="K754" s="234"/>
      <c r="L754" s="234"/>
      <c r="M754" s="234"/>
      <c r="N754" s="234"/>
      <c r="O754" s="234"/>
      <c r="P754" s="234"/>
      <c r="Q754" s="234"/>
      <c r="R754" s="234"/>
      <c r="S754" s="234"/>
      <c r="T754" s="234"/>
      <c r="U754" s="234"/>
      <c r="V754" s="234"/>
      <c r="W754" s="234"/>
      <c r="X754" s="234"/>
      <c r="Y754" s="234"/>
      <c r="Z754" s="234"/>
      <c r="AA754" s="234"/>
      <c r="AB754" s="234"/>
      <c r="AC754" s="234"/>
      <c r="AD754" s="234"/>
      <c r="AE754" s="234"/>
      <c r="AF754" s="234"/>
      <c r="AG754" s="234"/>
      <c r="AH754" s="234"/>
      <c r="AI754" s="234"/>
      <c r="AJ754" s="234"/>
    </row>
    <row r="755" spans="1:36" ht="15.75" customHeight="1" x14ac:dyDescent="0.2">
      <c r="A755" s="234"/>
      <c r="B755" s="234"/>
      <c r="C755" s="234"/>
      <c r="D755" s="234"/>
      <c r="E755" s="234"/>
      <c r="F755" s="234"/>
      <c r="G755" s="234"/>
      <c r="H755" s="234"/>
      <c r="I755" s="234"/>
      <c r="J755" s="234"/>
      <c r="K755" s="234"/>
      <c r="L755" s="234"/>
      <c r="M755" s="234"/>
      <c r="N755" s="234"/>
      <c r="O755" s="234"/>
      <c r="P755" s="234"/>
      <c r="Q755" s="234"/>
      <c r="R755" s="234"/>
      <c r="S755" s="234"/>
      <c r="T755" s="234"/>
      <c r="U755" s="234"/>
      <c r="V755" s="234"/>
      <c r="W755" s="234"/>
      <c r="X755" s="234"/>
      <c r="Y755" s="234"/>
      <c r="Z755" s="234"/>
      <c r="AA755" s="234"/>
      <c r="AB755" s="234"/>
      <c r="AC755" s="234"/>
      <c r="AD755" s="234"/>
      <c r="AE755" s="234"/>
      <c r="AF755" s="234"/>
      <c r="AG755" s="234"/>
      <c r="AH755" s="234"/>
      <c r="AI755" s="234"/>
      <c r="AJ755" s="234"/>
    </row>
    <row r="756" spans="1:36" ht="15.75" customHeight="1" x14ac:dyDescent="0.2">
      <c r="A756" s="234"/>
      <c r="B756" s="234"/>
      <c r="C756" s="234"/>
      <c r="D756" s="234"/>
      <c r="E756" s="234"/>
      <c r="F756" s="234"/>
      <c r="G756" s="234"/>
      <c r="H756" s="234"/>
      <c r="I756" s="234"/>
      <c r="J756" s="234"/>
      <c r="K756" s="234"/>
      <c r="L756" s="234"/>
      <c r="M756" s="234"/>
      <c r="N756" s="234"/>
      <c r="O756" s="234"/>
      <c r="P756" s="234"/>
      <c r="Q756" s="234"/>
      <c r="R756" s="234"/>
      <c r="S756" s="234"/>
      <c r="T756" s="234"/>
      <c r="U756" s="234"/>
      <c r="V756" s="234"/>
      <c r="W756" s="234"/>
      <c r="X756" s="234"/>
      <c r="Y756" s="234"/>
      <c r="Z756" s="234"/>
      <c r="AA756" s="234"/>
      <c r="AB756" s="234"/>
      <c r="AC756" s="234"/>
      <c r="AD756" s="234"/>
      <c r="AE756" s="234"/>
      <c r="AF756" s="234"/>
      <c r="AG756" s="234"/>
      <c r="AH756" s="234"/>
      <c r="AI756" s="234"/>
      <c r="AJ756" s="234"/>
    </row>
    <row r="757" spans="1:36" ht="15.75" customHeight="1" x14ac:dyDescent="0.2">
      <c r="A757" s="234"/>
      <c r="B757" s="234"/>
      <c r="C757" s="234"/>
      <c r="D757" s="234"/>
      <c r="E757" s="234"/>
      <c r="F757" s="234"/>
      <c r="G757" s="234"/>
      <c r="H757" s="234"/>
      <c r="I757" s="234"/>
      <c r="J757" s="234"/>
      <c r="K757" s="234"/>
      <c r="L757" s="234"/>
      <c r="M757" s="234"/>
      <c r="N757" s="234"/>
      <c r="O757" s="234"/>
      <c r="P757" s="234"/>
      <c r="Q757" s="234"/>
      <c r="R757" s="234"/>
      <c r="S757" s="234"/>
      <c r="T757" s="234"/>
      <c r="U757" s="234"/>
      <c r="V757" s="234"/>
      <c r="W757" s="234"/>
      <c r="X757" s="234"/>
      <c r="Y757" s="234"/>
      <c r="Z757" s="234"/>
      <c r="AA757" s="234"/>
      <c r="AB757" s="234"/>
      <c r="AC757" s="234"/>
      <c r="AD757" s="234"/>
      <c r="AE757" s="234"/>
      <c r="AF757" s="234"/>
      <c r="AG757" s="234"/>
      <c r="AH757" s="234"/>
      <c r="AI757" s="234"/>
      <c r="AJ757" s="234"/>
    </row>
    <row r="758" spans="1:36" ht="15.75" customHeight="1" x14ac:dyDescent="0.2">
      <c r="A758" s="234"/>
      <c r="B758" s="234"/>
      <c r="C758" s="234"/>
      <c r="D758" s="234"/>
      <c r="E758" s="234"/>
      <c r="F758" s="234"/>
      <c r="G758" s="234"/>
      <c r="H758" s="234"/>
      <c r="I758" s="234"/>
      <c r="J758" s="234"/>
      <c r="K758" s="234"/>
      <c r="L758" s="234"/>
      <c r="M758" s="234"/>
      <c r="N758" s="234"/>
      <c r="O758" s="234"/>
      <c r="P758" s="234"/>
      <c r="Q758" s="234"/>
      <c r="R758" s="234"/>
      <c r="S758" s="234"/>
      <c r="T758" s="234"/>
      <c r="U758" s="234"/>
      <c r="V758" s="234"/>
      <c r="W758" s="234"/>
      <c r="X758" s="234"/>
      <c r="Y758" s="234"/>
      <c r="Z758" s="234"/>
      <c r="AA758" s="234"/>
      <c r="AB758" s="234"/>
      <c r="AC758" s="234"/>
      <c r="AD758" s="234"/>
      <c r="AE758" s="234"/>
      <c r="AF758" s="234"/>
      <c r="AG758" s="234"/>
      <c r="AH758" s="234"/>
      <c r="AI758" s="234"/>
      <c r="AJ758" s="234"/>
    </row>
    <row r="759" spans="1:36" ht="15.75" customHeight="1" x14ac:dyDescent="0.2">
      <c r="A759" s="234"/>
      <c r="B759" s="234"/>
      <c r="C759" s="234"/>
      <c r="D759" s="234"/>
      <c r="E759" s="234"/>
      <c r="F759" s="234"/>
      <c r="G759" s="234"/>
      <c r="H759" s="234"/>
      <c r="I759" s="234"/>
      <c r="J759" s="234"/>
      <c r="K759" s="234"/>
      <c r="L759" s="234"/>
      <c r="M759" s="234"/>
      <c r="N759" s="234"/>
      <c r="O759" s="234"/>
      <c r="P759" s="234"/>
      <c r="Q759" s="234"/>
      <c r="R759" s="234"/>
      <c r="S759" s="234"/>
      <c r="T759" s="234"/>
      <c r="U759" s="234"/>
      <c r="V759" s="234"/>
      <c r="W759" s="234"/>
      <c r="X759" s="234"/>
      <c r="Y759" s="234"/>
      <c r="Z759" s="234"/>
      <c r="AA759" s="234"/>
      <c r="AB759" s="234"/>
      <c r="AC759" s="234"/>
      <c r="AD759" s="234"/>
      <c r="AE759" s="234"/>
      <c r="AF759" s="234"/>
      <c r="AG759" s="234"/>
      <c r="AH759" s="234"/>
      <c r="AI759" s="234"/>
      <c r="AJ759" s="234"/>
    </row>
    <row r="760" spans="1:36" ht="15.75" customHeight="1" x14ac:dyDescent="0.2">
      <c r="A760" s="234"/>
      <c r="B760" s="234"/>
      <c r="C760" s="234"/>
      <c r="D760" s="234"/>
      <c r="E760" s="234"/>
      <c r="F760" s="234"/>
      <c r="G760" s="234"/>
      <c r="H760" s="234"/>
      <c r="I760" s="234"/>
      <c r="J760" s="234"/>
      <c r="K760" s="234"/>
      <c r="L760" s="234"/>
      <c r="M760" s="234"/>
      <c r="N760" s="234"/>
      <c r="O760" s="234"/>
      <c r="P760" s="234"/>
      <c r="Q760" s="234"/>
      <c r="R760" s="234"/>
      <c r="S760" s="234"/>
      <c r="T760" s="234"/>
      <c r="U760" s="234"/>
      <c r="V760" s="234"/>
      <c r="W760" s="234"/>
      <c r="X760" s="234"/>
      <c r="Y760" s="234"/>
      <c r="Z760" s="234"/>
      <c r="AA760" s="234"/>
      <c r="AB760" s="234"/>
      <c r="AC760" s="234"/>
      <c r="AD760" s="234"/>
      <c r="AE760" s="234"/>
      <c r="AF760" s="234"/>
      <c r="AG760" s="234"/>
      <c r="AH760" s="234"/>
      <c r="AI760" s="234"/>
      <c r="AJ760" s="234"/>
    </row>
    <row r="761" spans="1:36" ht="15.75" customHeight="1" x14ac:dyDescent="0.2">
      <c r="A761" s="234"/>
      <c r="B761" s="234"/>
      <c r="C761" s="234"/>
      <c r="D761" s="234"/>
      <c r="E761" s="234"/>
      <c r="F761" s="234"/>
      <c r="G761" s="234"/>
      <c r="H761" s="234"/>
      <c r="I761" s="234"/>
      <c r="J761" s="234"/>
      <c r="K761" s="234"/>
      <c r="L761" s="234"/>
      <c r="M761" s="234"/>
      <c r="N761" s="234"/>
      <c r="O761" s="234"/>
      <c r="P761" s="234"/>
      <c r="Q761" s="234"/>
      <c r="R761" s="234"/>
      <c r="S761" s="234"/>
      <c r="T761" s="234"/>
      <c r="U761" s="234"/>
      <c r="V761" s="234"/>
      <c r="W761" s="234"/>
      <c r="X761" s="234"/>
      <c r="Y761" s="234"/>
      <c r="Z761" s="234"/>
      <c r="AA761" s="234"/>
      <c r="AB761" s="234"/>
      <c r="AC761" s="234"/>
      <c r="AD761" s="234"/>
      <c r="AE761" s="234"/>
      <c r="AF761" s="234"/>
      <c r="AG761" s="234"/>
      <c r="AH761" s="234"/>
      <c r="AI761" s="234"/>
      <c r="AJ761" s="234"/>
    </row>
    <row r="762" spans="1:36" ht="15.75" customHeight="1" x14ac:dyDescent="0.2">
      <c r="A762" s="234"/>
      <c r="B762" s="234"/>
      <c r="C762" s="234"/>
      <c r="D762" s="234"/>
      <c r="E762" s="234"/>
      <c r="F762" s="234"/>
      <c r="G762" s="234"/>
      <c r="H762" s="234"/>
      <c r="I762" s="234"/>
      <c r="J762" s="234"/>
      <c r="K762" s="234"/>
      <c r="L762" s="234"/>
      <c r="M762" s="234"/>
      <c r="N762" s="234"/>
      <c r="O762" s="234"/>
      <c r="P762" s="234"/>
      <c r="Q762" s="234"/>
      <c r="R762" s="234"/>
      <c r="S762" s="234"/>
      <c r="T762" s="234"/>
      <c r="U762" s="234"/>
      <c r="V762" s="234"/>
      <c r="W762" s="234"/>
      <c r="X762" s="234"/>
      <c r="Y762" s="234"/>
      <c r="Z762" s="234"/>
      <c r="AA762" s="234"/>
      <c r="AB762" s="234"/>
      <c r="AC762" s="234"/>
      <c r="AD762" s="234"/>
      <c r="AE762" s="234"/>
      <c r="AF762" s="234"/>
      <c r="AG762" s="234"/>
      <c r="AH762" s="234"/>
      <c r="AI762" s="234"/>
      <c r="AJ762" s="234"/>
    </row>
    <row r="763" spans="1:36" ht="15.75" customHeight="1" x14ac:dyDescent="0.2">
      <c r="A763" s="234"/>
      <c r="B763" s="234"/>
      <c r="C763" s="234"/>
      <c r="D763" s="234"/>
      <c r="E763" s="234"/>
      <c r="F763" s="234"/>
      <c r="G763" s="234"/>
      <c r="H763" s="234"/>
      <c r="I763" s="234"/>
      <c r="J763" s="234"/>
      <c r="K763" s="234"/>
      <c r="L763" s="234"/>
      <c r="M763" s="234"/>
      <c r="N763" s="234"/>
      <c r="O763" s="234"/>
      <c r="P763" s="234"/>
      <c r="Q763" s="234"/>
      <c r="R763" s="234"/>
      <c r="S763" s="234"/>
      <c r="T763" s="234"/>
      <c r="U763" s="234"/>
      <c r="V763" s="234"/>
      <c r="W763" s="234"/>
      <c r="X763" s="234"/>
      <c r="Y763" s="234"/>
      <c r="Z763" s="234"/>
      <c r="AA763" s="234"/>
      <c r="AB763" s="234"/>
      <c r="AC763" s="234"/>
      <c r="AD763" s="234"/>
      <c r="AE763" s="234"/>
      <c r="AF763" s="234"/>
      <c r="AG763" s="234"/>
      <c r="AH763" s="234"/>
      <c r="AI763" s="234"/>
      <c r="AJ763" s="234"/>
    </row>
    <row r="764" spans="1:36" ht="15.75" customHeight="1" x14ac:dyDescent="0.2">
      <c r="A764" s="234"/>
      <c r="B764" s="234"/>
      <c r="C764" s="234"/>
      <c r="D764" s="234"/>
      <c r="E764" s="234"/>
      <c r="F764" s="234"/>
      <c r="G764" s="234"/>
      <c r="H764" s="234"/>
      <c r="I764" s="234"/>
      <c r="J764" s="234"/>
      <c r="K764" s="234"/>
      <c r="L764" s="234"/>
      <c r="M764" s="234"/>
      <c r="N764" s="234"/>
      <c r="O764" s="234"/>
      <c r="P764" s="234"/>
      <c r="Q764" s="234"/>
      <c r="R764" s="234"/>
      <c r="S764" s="234"/>
      <c r="T764" s="234"/>
      <c r="U764" s="234"/>
      <c r="V764" s="234"/>
      <c r="W764" s="234"/>
      <c r="X764" s="234"/>
      <c r="Y764" s="234"/>
      <c r="Z764" s="234"/>
      <c r="AA764" s="234"/>
      <c r="AB764" s="234"/>
      <c r="AC764" s="234"/>
      <c r="AD764" s="234"/>
      <c r="AE764" s="234"/>
      <c r="AF764" s="234"/>
      <c r="AG764" s="234"/>
      <c r="AH764" s="234"/>
      <c r="AI764" s="234"/>
      <c r="AJ764" s="234"/>
    </row>
    <row r="765" spans="1:36" ht="15.75" customHeight="1" x14ac:dyDescent="0.2">
      <c r="A765" s="234"/>
      <c r="B765" s="234"/>
      <c r="C765" s="234"/>
      <c r="D765" s="234"/>
      <c r="E765" s="234"/>
      <c r="F765" s="234"/>
      <c r="G765" s="234"/>
      <c r="H765" s="234"/>
      <c r="I765" s="234"/>
      <c r="J765" s="234"/>
      <c r="K765" s="234"/>
      <c r="L765" s="234"/>
      <c r="M765" s="234"/>
      <c r="N765" s="234"/>
      <c r="O765" s="234"/>
      <c r="P765" s="234"/>
      <c r="Q765" s="234"/>
      <c r="R765" s="234"/>
      <c r="S765" s="234"/>
      <c r="T765" s="234"/>
      <c r="U765" s="234"/>
      <c r="V765" s="234"/>
      <c r="W765" s="234"/>
      <c r="X765" s="234"/>
      <c r="Y765" s="234"/>
      <c r="Z765" s="234"/>
      <c r="AA765" s="234"/>
      <c r="AB765" s="234"/>
      <c r="AC765" s="234"/>
      <c r="AD765" s="234"/>
      <c r="AE765" s="234"/>
      <c r="AF765" s="234"/>
      <c r="AG765" s="234"/>
      <c r="AH765" s="234"/>
      <c r="AI765" s="234"/>
      <c r="AJ765" s="234"/>
    </row>
    <row r="766" spans="1:36" ht="15.75" customHeight="1" x14ac:dyDescent="0.2">
      <c r="A766" s="234"/>
      <c r="B766" s="234"/>
      <c r="C766" s="234"/>
      <c r="D766" s="234"/>
      <c r="E766" s="234"/>
      <c r="F766" s="234"/>
      <c r="G766" s="234"/>
      <c r="H766" s="234"/>
      <c r="I766" s="234"/>
      <c r="J766" s="234"/>
      <c r="K766" s="234"/>
      <c r="L766" s="234"/>
      <c r="M766" s="234"/>
      <c r="N766" s="234"/>
      <c r="O766" s="234"/>
      <c r="P766" s="234"/>
      <c r="Q766" s="234"/>
      <c r="R766" s="234"/>
      <c r="S766" s="234"/>
      <c r="T766" s="234"/>
      <c r="U766" s="234"/>
      <c r="V766" s="234"/>
      <c r="W766" s="234"/>
      <c r="X766" s="234"/>
      <c r="Y766" s="234"/>
      <c r="Z766" s="234"/>
      <c r="AA766" s="234"/>
      <c r="AB766" s="234"/>
      <c r="AC766" s="234"/>
      <c r="AD766" s="234"/>
      <c r="AE766" s="234"/>
      <c r="AF766" s="234"/>
      <c r="AG766" s="234"/>
      <c r="AH766" s="234"/>
      <c r="AI766" s="234"/>
      <c r="AJ766" s="234"/>
    </row>
    <row r="767" spans="1:36" ht="15.75" customHeight="1" x14ac:dyDescent="0.2">
      <c r="A767" s="234"/>
      <c r="B767" s="234"/>
      <c r="C767" s="234"/>
      <c r="D767" s="234"/>
      <c r="E767" s="234"/>
      <c r="F767" s="234"/>
      <c r="G767" s="234"/>
      <c r="H767" s="234"/>
      <c r="I767" s="234"/>
      <c r="J767" s="234"/>
      <c r="K767" s="234"/>
      <c r="L767" s="234"/>
      <c r="M767" s="234"/>
      <c r="N767" s="234"/>
      <c r="O767" s="234"/>
      <c r="P767" s="234"/>
      <c r="Q767" s="234"/>
      <c r="R767" s="234"/>
      <c r="S767" s="234"/>
      <c r="T767" s="234"/>
      <c r="U767" s="234"/>
      <c r="V767" s="234"/>
      <c r="W767" s="234"/>
      <c r="X767" s="234"/>
      <c r="Y767" s="234"/>
      <c r="Z767" s="234"/>
      <c r="AA767" s="234"/>
      <c r="AB767" s="234"/>
      <c r="AC767" s="234"/>
      <c r="AD767" s="234"/>
      <c r="AE767" s="234"/>
      <c r="AF767" s="234"/>
      <c r="AG767" s="234"/>
      <c r="AH767" s="234"/>
      <c r="AI767" s="234"/>
      <c r="AJ767" s="234"/>
    </row>
    <row r="768" spans="1:36" ht="15.75" customHeight="1" x14ac:dyDescent="0.2">
      <c r="A768" s="234"/>
      <c r="B768" s="234"/>
      <c r="C768" s="234"/>
      <c r="D768" s="234"/>
      <c r="E768" s="234"/>
      <c r="F768" s="234"/>
      <c r="G768" s="234"/>
      <c r="H768" s="234"/>
      <c r="I768" s="234"/>
      <c r="J768" s="234"/>
      <c r="K768" s="234"/>
      <c r="L768" s="234"/>
      <c r="M768" s="234"/>
      <c r="N768" s="234"/>
      <c r="O768" s="234"/>
      <c r="P768" s="234"/>
      <c r="Q768" s="234"/>
      <c r="R768" s="234"/>
      <c r="S768" s="234"/>
      <c r="T768" s="234"/>
      <c r="U768" s="234"/>
      <c r="V768" s="234"/>
      <c r="W768" s="234"/>
      <c r="X768" s="234"/>
      <c r="Y768" s="234"/>
      <c r="Z768" s="234"/>
      <c r="AA768" s="234"/>
      <c r="AB768" s="234"/>
      <c r="AC768" s="234"/>
      <c r="AD768" s="234"/>
      <c r="AE768" s="234"/>
      <c r="AF768" s="234"/>
      <c r="AG768" s="234"/>
      <c r="AH768" s="234"/>
      <c r="AI768" s="234"/>
      <c r="AJ768" s="234"/>
    </row>
    <row r="769" spans="1:36" ht="15.75" customHeight="1" x14ac:dyDescent="0.2">
      <c r="A769" s="234"/>
      <c r="B769" s="234"/>
      <c r="C769" s="234"/>
      <c r="D769" s="234"/>
      <c r="E769" s="234"/>
      <c r="F769" s="234"/>
      <c r="G769" s="234"/>
      <c r="H769" s="234"/>
      <c r="I769" s="234"/>
      <c r="J769" s="234"/>
      <c r="K769" s="234"/>
      <c r="L769" s="234"/>
      <c r="M769" s="234"/>
      <c r="N769" s="234"/>
      <c r="O769" s="234"/>
      <c r="P769" s="234"/>
      <c r="Q769" s="234"/>
      <c r="R769" s="234"/>
      <c r="S769" s="234"/>
      <c r="T769" s="234"/>
      <c r="U769" s="234"/>
      <c r="V769" s="234"/>
      <c r="W769" s="234"/>
      <c r="X769" s="234"/>
      <c r="Y769" s="234"/>
      <c r="Z769" s="234"/>
      <c r="AA769" s="234"/>
      <c r="AB769" s="234"/>
      <c r="AC769" s="234"/>
      <c r="AD769" s="234"/>
      <c r="AE769" s="234"/>
      <c r="AF769" s="234"/>
      <c r="AG769" s="234"/>
      <c r="AH769" s="234"/>
      <c r="AI769" s="234"/>
      <c r="AJ769" s="234"/>
    </row>
    <row r="770" spans="1:36" ht="15.75" customHeight="1" x14ac:dyDescent="0.2">
      <c r="A770" s="234"/>
      <c r="B770" s="234"/>
      <c r="C770" s="234"/>
      <c r="D770" s="234"/>
      <c r="E770" s="234"/>
      <c r="F770" s="234"/>
      <c r="G770" s="234"/>
      <c r="H770" s="234"/>
      <c r="I770" s="234"/>
      <c r="J770" s="234"/>
      <c r="K770" s="234"/>
      <c r="L770" s="234"/>
      <c r="M770" s="234"/>
      <c r="N770" s="234"/>
      <c r="O770" s="234"/>
      <c r="P770" s="234"/>
      <c r="Q770" s="234"/>
      <c r="R770" s="234"/>
      <c r="S770" s="234"/>
      <c r="T770" s="234"/>
      <c r="U770" s="234"/>
      <c r="V770" s="234"/>
      <c r="W770" s="234"/>
      <c r="X770" s="234"/>
      <c r="Y770" s="234"/>
      <c r="Z770" s="234"/>
      <c r="AA770" s="234"/>
      <c r="AB770" s="234"/>
      <c r="AC770" s="234"/>
      <c r="AD770" s="234"/>
      <c r="AE770" s="234"/>
      <c r="AF770" s="234"/>
      <c r="AG770" s="234"/>
      <c r="AH770" s="234"/>
      <c r="AI770" s="234"/>
      <c r="AJ770" s="234"/>
    </row>
    <row r="771" spans="1:36" ht="15.75" customHeight="1" x14ac:dyDescent="0.2">
      <c r="A771" s="234"/>
      <c r="B771" s="234"/>
      <c r="C771" s="234"/>
      <c r="D771" s="234"/>
      <c r="E771" s="234"/>
      <c r="F771" s="234"/>
      <c r="G771" s="234"/>
      <c r="H771" s="234"/>
      <c r="I771" s="234"/>
      <c r="J771" s="234"/>
      <c r="K771" s="234"/>
      <c r="L771" s="234"/>
      <c r="M771" s="234"/>
      <c r="N771" s="234"/>
      <c r="O771" s="234"/>
      <c r="P771" s="234"/>
      <c r="Q771" s="234"/>
      <c r="R771" s="234"/>
      <c r="S771" s="234"/>
      <c r="T771" s="234"/>
      <c r="U771" s="234"/>
      <c r="V771" s="234"/>
      <c r="W771" s="234"/>
      <c r="X771" s="234"/>
      <c r="Y771" s="234"/>
      <c r="Z771" s="234"/>
      <c r="AA771" s="234"/>
      <c r="AB771" s="234"/>
      <c r="AC771" s="234"/>
      <c r="AD771" s="234"/>
      <c r="AE771" s="234"/>
      <c r="AF771" s="234"/>
      <c r="AG771" s="234"/>
      <c r="AH771" s="234"/>
      <c r="AI771" s="234"/>
      <c r="AJ771" s="234"/>
    </row>
    <row r="772" spans="1:36" ht="15.75" customHeight="1" x14ac:dyDescent="0.2">
      <c r="A772" s="234"/>
      <c r="B772" s="234"/>
      <c r="C772" s="234"/>
      <c r="D772" s="234"/>
      <c r="E772" s="234"/>
      <c r="F772" s="234"/>
      <c r="G772" s="234"/>
      <c r="H772" s="234"/>
      <c r="I772" s="234"/>
      <c r="J772" s="234"/>
      <c r="K772" s="234"/>
      <c r="L772" s="234"/>
      <c r="M772" s="234"/>
      <c r="N772" s="234"/>
      <c r="O772" s="234"/>
      <c r="P772" s="234"/>
      <c r="Q772" s="234"/>
      <c r="R772" s="234"/>
      <c r="S772" s="234"/>
      <c r="T772" s="234"/>
      <c r="U772" s="234"/>
      <c r="V772" s="234"/>
      <c r="W772" s="234"/>
      <c r="X772" s="234"/>
      <c r="Y772" s="234"/>
      <c r="Z772" s="234"/>
      <c r="AA772" s="234"/>
      <c r="AB772" s="234"/>
      <c r="AC772" s="234"/>
      <c r="AD772" s="234"/>
      <c r="AE772" s="234"/>
      <c r="AF772" s="234"/>
      <c r="AG772" s="234"/>
      <c r="AH772" s="234"/>
      <c r="AI772" s="234"/>
      <c r="AJ772" s="234"/>
    </row>
    <row r="773" spans="1:36" ht="15.75" customHeight="1" x14ac:dyDescent="0.2">
      <c r="A773" s="234"/>
      <c r="B773" s="234"/>
      <c r="C773" s="234"/>
      <c r="D773" s="234"/>
      <c r="E773" s="234"/>
      <c r="F773" s="234"/>
      <c r="G773" s="234"/>
      <c r="H773" s="234"/>
      <c r="I773" s="234"/>
      <c r="J773" s="234"/>
      <c r="K773" s="234"/>
      <c r="L773" s="234"/>
      <c r="M773" s="234"/>
      <c r="N773" s="234"/>
      <c r="O773" s="234"/>
      <c r="P773" s="234"/>
      <c r="Q773" s="234"/>
      <c r="R773" s="234"/>
      <c r="S773" s="234"/>
      <c r="T773" s="234"/>
      <c r="U773" s="234"/>
      <c r="V773" s="234"/>
      <c r="W773" s="234"/>
      <c r="X773" s="234"/>
      <c r="Y773" s="234"/>
      <c r="Z773" s="234"/>
      <c r="AA773" s="234"/>
      <c r="AB773" s="234"/>
      <c r="AC773" s="234"/>
      <c r="AD773" s="234"/>
      <c r="AE773" s="234"/>
      <c r="AF773" s="234"/>
      <c r="AG773" s="234"/>
      <c r="AH773" s="234"/>
      <c r="AI773" s="234"/>
      <c r="AJ773" s="234"/>
    </row>
    <row r="774" spans="1:36" ht="15.75" customHeight="1" x14ac:dyDescent="0.2">
      <c r="A774" s="234"/>
      <c r="B774" s="234"/>
      <c r="C774" s="234"/>
      <c r="D774" s="234"/>
      <c r="E774" s="234"/>
      <c r="F774" s="234"/>
      <c r="G774" s="234"/>
      <c r="H774" s="234"/>
      <c r="I774" s="234"/>
      <c r="J774" s="234"/>
      <c r="K774" s="234"/>
      <c r="L774" s="234"/>
      <c r="M774" s="234"/>
      <c r="N774" s="234"/>
      <c r="O774" s="234"/>
      <c r="P774" s="234"/>
      <c r="Q774" s="234"/>
      <c r="R774" s="234"/>
      <c r="S774" s="234"/>
      <c r="T774" s="234"/>
      <c r="U774" s="234"/>
      <c r="V774" s="234"/>
      <c r="W774" s="234"/>
      <c r="X774" s="234"/>
      <c r="Y774" s="234"/>
      <c r="Z774" s="234"/>
      <c r="AA774" s="234"/>
      <c r="AB774" s="234"/>
      <c r="AC774" s="234"/>
      <c r="AD774" s="234"/>
      <c r="AE774" s="234"/>
      <c r="AF774" s="234"/>
      <c r="AG774" s="234"/>
      <c r="AH774" s="234"/>
      <c r="AI774" s="234"/>
      <c r="AJ774" s="234"/>
    </row>
    <row r="775" spans="1:36" ht="15.75" customHeight="1" x14ac:dyDescent="0.2">
      <c r="A775" s="234"/>
      <c r="B775" s="234"/>
      <c r="C775" s="234"/>
      <c r="D775" s="234"/>
      <c r="E775" s="234"/>
      <c r="F775" s="234"/>
      <c r="G775" s="234"/>
      <c r="H775" s="234"/>
      <c r="I775" s="234"/>
      <c r="J775" s="234"/>
      <c r="K775" s="234"/>
      <c r="L775" s="234"/>
      <c r="M775" s="234"/>
      <c r="N775" s="234"/>
      <c r="O775" s="234"/>
      <c r="P775" s="234"/>
      <c r="Q775" s="234"/>
      <c r="R775" s="234"/>
      <c r="S775" s="234"/>
      <c r="T775" s="234"/>
      <c r="U775" s="234"/>
      <c r="V775" s="234"/>
      <c r="W775" s="234"/>
      <c r="X775" s="234"/>
      <c r="Y775" s="234"/>
      <c r="Z775" s="234"/>
      <c r="AA775" s="234"/>
      <c r="AB775" s="234"/>
      <c r="AC775" s="234"/>
      <c r="AD775" s="234"/>
      <c r="AE775" s="234"/>
      <c r="AF775" s="234"/>
      <c r="AG775" s="234"/>
      <c r="AH775" s="234"/>
      <c r="AI775" s="234"/>
      <c r="AJ775" s="234"/>
    </row>
    <row r="776" spans="1:36" ht="15.75" customHeight="1" x14ac:dyDescent="0.2">
      <c r="A776" s="234"/>
      <c r="B776" s="234"/>
      <c r="C776" s="234"/>
      <c r="D776" s="234"/>
      <c r="E776" s="234"/>
      <c r="F776" s="234"/>
      <c r="G776" s="234"/>
      <c r="H776" s="234"/>
      <c r="I776" s="234"/>
      <c r="J776" s="234"/>
      <c r="K776" s="234"/>
      <c r="L776" s="234"/>
      <c r="M776" s="234"/>
      <c r="N776" s="234"/>
      <c r="O776" s="234"/>
      <c r="P776" s="234"/>
      <c r="Q776" s="234"/>
      <c r="R776" s="234"/>
      <c r="S776" s="234"/>
      <c r="T776" s="234"/>
      <c r="U776" s="234"/>
      <c r="V776" s="234"/>
      <c r="W776" s="234"/>
      <c r="X776" s="234"/>
      <c r="Y776" s="234"/>
      <c r="Z776" s="234"/>
      <c r="AA776" s="234"/>
      <c r="AB776" s="234"/>
      <c r="AC776" s="234"/>
      <c r="AD776" s="234"/>
      <c r="AE776" s="234"/>
      <c r="AF776" s="234"/>
      <c r="AG776" s="234"/>
      <c r="AH776" s="234"/>
      <c r="AI776" s="234"/>
      <c r="AJ776" s="234"/>
    </row>
    <row r="777" spans="1:36" ht="15.75" customHeight="1" x14ac:dyDescent="0.2">
      <c r="A777" s="234"/>
      <c r="B777" s="234"/>
      <c r="C777" s="234"/>
      <c r="D777" s="234"/>
      <c r="E777" s="234"/>
      <c r="F777" s="234"/>
      <c r="G777" s="234"/>
      <c r="H777" s="234"/>
      <c r="I777" s="234"/>
      <c r="J777" s="234"/>
      <c r="K777" s="234"/>
      <c r="L777" s="234"/>
      <c r="M777" s="234"/>
      <c r="N777" s="234"/>
      <c r="O777" s="234"/>
      <c r="P777" s="234"/>
      <c r="Q777" s="234"/>
      <c r="R777" s="234"/>
      <c r="S777" s="234"/>
      <c r="T777" s="234"/>
      <c r="U777" s="234"/>
      <c r="V777" s="234"/>
      <c r="W777" s="234"/>
      <c r="X777" s="234"/>
      <c r="Y777" s="234"/>
      <c r="Z777" s="234"/>
      <c r="AA777" s="234"/>
      <c r="AB777" s="234"/>
      <c r="AC777" s="234"/>
      <c r="AD777" s="234"/>
      <c r="AE777" s="234"/>
      <c r="AF777" s="234"/>
      <c r="AG777" s="234"/>
      <c r="AH777" s="234"/>
      <c r="AI777" s="234"/>
      <c r="AJ777" s="234"/>
    </row>
    <row r="778" spans="1:36" ht="15.75" customHeight="1" x14ac:dyDescent="0.2">
      <c r="A778" s="234"/>
      <c r="B778" s="234"/>
      <c r="C778" s="234"/>
      <c r="D778" s="234"/>
      <c r="E778" s="234"/>
      <c r="F778" s="234"/>
      <c r="G778" s="234"/>
      <c r="H778" s="234"/>
      <c r="I778" s="234"/>
      <c r="J778" s="234"/>
      <c r="K778" s="234"/>
      <c r="L778" s="234"/>
      <c r="M778" s="234"/>
      <c r="N778" s="234"/>
      <c r="O778" s="234"/>
      <c r="P778" s="234"/>
      <c r="Q778" s="234"/>
      <c r="R778" s="234"/>
      <c r="S778" s="234"/>
      <c r="T778" s="234"/>
      <c r="U778" s="234"/>
      <c r="V778" s="234"/>
      <c r="W778" s="234"/>
      <c r="X778" s="234"/>
      <c r="Y778" s="234"/>
      <c r="Z778" s="234"/>
      <c r="AA778" s="234"/>
      <c r="AB778" s="234"/>
      <c r="AC778" s="234"/>
      <c r="AD778" s="234"/>
      <c r="AE778" s="234"/>
      <c r="AF778" s="234"/>
      <c r="AG778" s="234"/>
      <c r="AH778" s="234"/>
      <c r="AI778" s="234"/>
      <c r="AJ778" s="234"/>
    </row>
    <row r="779" spans="1:36" ht="15.75" customHeight="1" x14ac:dyDescent="0.2">
      <c r="A779" s="234"/>
      <c r="B779" s="234"/>
      <c r="C779" s="234"/>
      <c r="D779" s="234"/>
      <c r="E779" s="234"/>
      <c r="F779" s="234"/>
      <c r="G779" s="234"/>
      <c r="H779" s="234"/>
      <c r="I779" s="234"/>
      <c r="J779" s="234"/>
      <c r="K779" s="234"/>
      <c r="L779" s="234"/>
      <c r="M779" s="234"/>
      <c r="N779" s="234"/>
      <c r="O779" s="234"/>
      <c r="P779" s="234"/>
      <c r="Q779" s="234"/>
      <c r="R779" s="234"/>
      <c r="S779" s="234"/>
      <c r="T779" s="234"/>
      <c r="U779" s="234"/>
      <c r="V779" s="234"/>
      <c r="W779" s="234"/>
      <c r="X779" s="234"/>
      <c r="Y779" s="234"/>
      <c r="Z779" s="234"/>
      <c r="AA779" s="234"/>
      <c r="AB779" s="234"/>
      <c r="AC779" s="234"/>
      <c r="AD779" s="234"/>
      <c r="AE779" s="234"/>
      <c r="AF779" s="234"/>
      <c r="AG779" s="234"/>
      <c r="AH779" s="234"/>
      <c r="AI779" s="234"/>
      <c r="AJ779" s="234"/>
    </row>
    <row r="780" spans="1:36" ht="15.75" customHeight="1" x14ac:dyDescent="0.2">
      <c r="A780" s="234"/>
      <c r="B780" s="234"/>
      <c r="C780" s="234"/>
      <c r="D780" s="234"/>
      <c r="E780" s="234"/>
      <c r="F780" s="234"/>
      <c r="G780" s="234"/>
      <c r="H780" s="234"/>
      <c r="I780" s="234"/>
      <c r="J780" s="234"/>
      <c r="K780" s="234"/>
      <c r="L780" s="234"/>
      <c r="M780" s="234"/>
      <c r="N780" s="234"/>
      <c r="O780" s="234"/>
      <c r="P780" s="234"/>
      <c r="Q780" s="234"/>
      <c r="R780" s="234"/>
      <c r="S780" s="234"/>
      <c r="T780" s="234"/>
      <c r="U780" s="234"/>
      <c r="V780" s="234"/>
      <c r="W780" s="234"/>
      <c r="X780" s="234"/>
      <c r="Y780" s="234"/>
      <c r="Z780" s="234"/>
      <c r="AA780" s="234"/>
      <c r="AB780" s="234"/>
      <c r="AC780" s="234"/>
      <c r="AD780" s="234"/>
      <c r="AE780" s="234"/>
      <c r="AF780" s="234"/>
      <c r="AG780" s="234"/>
      <c r="AH780" s="234"/>
      <c r="AI780" s="234"/>
      <c r="AJ780" s="234"/>
    </row>
    <row r="781" spans="1:36" ht="15.75" customHeight="1" x14ac:dyDescent="0.2">
      <c r="A781" s="234"/>
      <c r="B781" s="234"/>
      <c r="C781" s="234"/>
      <c r="D781" s="234"/>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234"/>
      <c r="AJ781" s="234"/>
    </row>
    <row r="782" spans="1:36" ht="15.75" customHeight="1" x14ac:dyDescent="0.2">
      <c r="A782" s="234"/>
      <c r="B782" s="234"/>
      <c r="C782" s="234"/>
      <c r="D782" s="234"/>
      <c r="E782" s="234"/>
      <c r="F782" s="234"/>
      <c r="G782" s="234"/>
      <c r="H782" s="234"/>
      <c r="I782" s="234"/>
      <c r="J782" s="234"/>
      <c r="K782" s="234"/>
      <c r="L782" s="234"/>
      <c r="M782" s="234"/>
      <c r="N782" s="234"/>
      <c r="O782" s="234"/>
      <c r="P782" s="234"/>
      <c r="Q782" s="234"/>
      <c r="R782" s="234"/>
      <c r="S782" s="234"/>
      <c r="T782" s="234"/>
      <c r="U782" s="234"/>
      <c r="V782" s="234"/>
      <c r="W782" s="234"/>
      <c r="X782" s="234"/>
      <c r="Y782" s="234"/>
      <c r="Z782" s="234"/>
      <c r="AA782" s="234"/>
      <c r="AB782" s="234"/>
      <c r="AC782" s="234"/>
      <c r="AD782" s="234"/>
      <c r="AE782" s="234"/>
      <c r="AF782" s="234"/>
      <c r="AG782" s="234"/>
      <c r="AH782" s="234"/>
      <c r="AI782" s="234"/>
      <c r="AJ782" s="234"/>
    </row>
    <row r="783" spans="1:36" ht="15.75" customHeight="1" x14ac:dyDescent="0.2">
      <c r="A783" s="234"/>
      <c r="B783" s="234"/>
      <c r="C783" s="234"/>
      <c r="D783" s="234"/>
      <c r="E783" s="234"/>
      <c r="F783" s="234"/>
      <c r="G783" s="234"/>
      <c r="H783" s="234"/>
      <c r="I783" s="234"/>
      <c r="J783" s="234"/>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234"/>
      <c r="AH783" s="234"/>
      <c r="AI783" s="234"/>
      <c r="AJ783" s="234"/>
    </row>
    <row r="784" spans="1:36" ht="15.75" customHeight="1" x14ac:dyDescent="0.2">
      <c r="A784" s="234"/>
      <c r="B784" s="234"/>
      <c r="C784" s="234"/>
      <c r="D784" s="234"/>
      <c r="E784" s="234"/>
      <c r="F784" s="234"/>
      <c r="G784" s="234"/>
      <c r="H784" s="234"/>
      <c r="I784" s="234"/>
      <c r="J784" s="234"/>
      <c r="K784" s="234"/>
      <c r="L784" s="234"/>
      <c r="M784" s="234"/>
      <c r="N784" s="234"/>
      <c r="O784" s="234"/>
      <c r="P784" s="234"/>
      <c r="Q784" s="234"/>
      <c r="R784" s="234"/>
      <c r="S784" s="234"/>
      <c r="T784" s="234"/>
      <c r="U784" s="234"/>
      <c r="V784" s="234"/>
      <c r="W784" s="234"/>
      <c r="X784" s="234"/>
      <c r="Y784" s="234"/>
      <c r="Z784" s="234"/>
      <c r="AA784" s="234"/>
      <c r="AB784" s="234"/>
      <c r="AC784" s="234"/>
      <c r="AD784" s="234"/>
      <c r="AE784" s="234"/>
      <c r="AF784" s="234"/>
      <c r="AG784" s="234"/>
      <c r="AH784" s="234"/>
      <c r="AI784" s="234"/>
      <c r="AJ784" s="234"/>
    </row>
    <row r="785" spans="1:36" ht="15.75" customHeight="1" x14ac:dyDescent="0.2">
      <c r="A785" s="234"/>
      <c r="B785" s="234"/>
      <c r="C785" s="234"/>
      <c r="D785" s="234"/>
      <c r="E785" s="234"/>
      <c r="F785" s="234"/>
      <c r="G785" s="234"/>
      <c r="H785" s="234"/>
      <c r="I785" s="234"/>
      <c r="J785" s="234"/>
      <c r="K785" s="234"/>
      <c r="L785" s="234"/>
      <c r="M785" s="234"/>
      <c r="N785" s="234"/>
      <c r="O785" s="234"/>
      <c r="P785" s="234"/>
      <c r="Q785" s="234"/>
      <c r="R785" s="234"/>
      <c r="S785" s="234"/>
      <c r="T785" s="234"/>
      <c r="U785" s="234"/>
      <c r="V785" s="234"/>
      <c r="W785" s="234"/>
      <c r="X785" s="234"/>
      <c r="Y785" s="234"/>
      <c r="Z785" s="234"/>
      <c r="AA785" s="234"/>
      <c r="AB785" s="234"/>
      <c r="AC785" s="234"/>
      <c r="AD785" s="234"/>
      <c r="AE785" s="234"/>
      <c r="AF785" s="234"/>
      <c r="AG785" s="234"/>
      <c r="AH785" s="234"/>
      <c r="AI785" s="234"/>
      <c r="AJ785" s="234"/>
    </row>
    <row r="786" spans="1:36" ht="15.75" customHeight="1" x14ac:dyDescent="0.2">
      <c r="A786" s="234"/>
      <c r="B786" s="234"/>
      <c r="C786" s="234"/>
      <c r="D786" s="234"/>
      <c r="E786" s="234"/>
      <c r="F786" s="234"/>
      <c r="G786" s="234"/>
      <c r="H786" s="234"/>
      <c r="I786" s="234"/>
      <c r="J786" s="234"/>
      <c r="K786" s="234"/>
      <c r="L786" s="234"/>
      <c r="M786" s="234"/>
      <c r="N786" s="234"/>
      <c r="O786" s="234"/>
      <c r="P786" s="234"/>
      <c r="Q786" s="234"/>
      <c r="R786" s="234"/>
      <c r="S786" s="234"/>
      <c r="T786" s="234"/>
      <c r="U786" s="234"/>
      <c r="V786" s="234"/>
      <c r="W786" s="234"/>
      <c r="X786" s="234"/>
      <c r="Y786" s="234"/>
      <c r="Z786" s="234"/>
      <c r="AA786" s="234"/>
      <c r="AB786" s="234"/>
      <c r="AC786" s="234"/>
      <c r="AD786" s="234"/>
      <c r="AE786" s="234"/>
      <c r="AF786" s="234"/>
      <c r="AG786" s="234"/>
      <c r="AH786" s="234"/>
      <c r="AI786" s="234"/>
      <c r="AJ786" s="234"/>
    </row>
    <row r="787" spans="1:36" ht="15.75" customHeight="1" x14ac:dyDescent="0.2">
      <c r="A787" s="234"/>
      <c r="B787" s="234"/>
      <c r="C787" s="234"/>
      <c r="D787" s="234"/>
      <c r="E787" s="234"/>
      <c r="F787" s="234"/>
      <c r="G787" s="234"/>
      <c r="H787" s="234"/>
      <c r="I787" s="234"/>
      <c r="J787" s="234"/>
      <c r="K787" s="234"/>
      <c r="L787" s="234"/>
      <c r="M787" s="234"/>
      <c r="N787" s="234"/>
      <c r="O787" s="234"/>
      <c r="P787" s="234"/>
      <c r="Q787" s="234"/>
      <c r="R787" s="234"/>
      <c r="S787" s="234"/>
      <c r="T787" s="234"/>
      <c r="U787" s="234"/>
      <c r="V787" s="234"/>
      <c r="W787" s="234"/>
      <c r="X787" s="234"/>
      <c r="Y787" s="234"/>
      <c r="Z787" s="234"/>
      <c r="AA787" s="234"/>
      <c r="AB787" s="234"/>
      <c r="AC787" s="234"/>
      <c r="AD787" s="234"/>
      <c r="AE787" s="234"/>
      <c r="AF787" s="234"/>
      <c r="AG787" s="234"/>
      <c r="AH787" s="234"/>
      <c r="AI787" s="234"/>
      <c r="AJ787" s="234"/>
    </row>
    <row r="788" spans="1:36" ht="15.75" customHeight="1" x14ac:dyDescent="0.2">
      <c r="A788" s="234"/>
      <c r="B788" s="234"/>
      <c r="C788" s="234"/>
      <c r="D788" s="234"/>
      <c r="E788" s="234"/>
      <c r="F788" s="234"/>
      <c r="G788" s="234"/>
      <c r="H788" s="234"/>
      <c r="I788" s="234"/>
      <c r="J788" s="234"/>
      <c r="K788" s="234"/>
      <c r="L788" s="234"/>
      <c r="M788" s="234"/>
      <c r="N788" s="234"/>
      <c r="O788" s="234"/>
      <c r="P788" s="234"/>
      <c r="Q788" s="234"/>
      <c r="R788" s="234"/>
      <c r="S788" s="234"/>
      <c r="T788" s="234"/>
      <c r="U788" s="234"/>
      <c r="V788" s="234"/>
      <c r="W788" s="234"/>
      <c r="X788" s="234"/>
      <c r="Y788" s="234"/>
      <c r="Z788" s="234"/>
      <c r="AA788" s="234"/>
      <c r="AB788" s="234"/>
      <c r="AC788" s="234"/>
      <c r="AD788" s="234"/>
      <c r="AE788" s="234"/>
      <c r="AF788" s="234"/>
      <c r="AG788" s="234"/>
      <c r="AH788" s="234"/>
      <c r="AI788" s="234"/>
      <c r="AJ788" s="234"/>
    </row>
    <row r="789" spans="1:36" ht="15.75" customHeight="1" x14ac:dyDescent="0.2">
      <c r="A789" s="234"/>
      <c r="B789" s="234"/>
      <c r="C789" s="234"/>
      <c r="D789" s="234"/>
      <c r="E789" s="234"/>
      <c r="F789" s="234"/>
      <c r="G789" s="234"/>
      <c r="H789" s="234"/>
      <c r="I789" s="234"/>
      <c r="J789" s="234"/>
      <c r="K789" s="234"/>
      <c r="L789" s="234"/>
      <c r="M789" s="234"/>
      <c r="N789" s="234"/>
      <c r="O789" s="234"/>
      <c r="P789" s="234"/>
      <c r="Q789" s="234"/>
      <c r="R789" s="234"/>
      <c r="S789" s="234"/>
      <c r="T789" s="234"/>
      <c r="U789" s="234"/>
      <c r="V789" s="234"/>
      <c r="W789" s="234"/>
      <c r="X789" s="234"/>
      <c r="Y789" s="234"/>
      <c r="Z789" s="234"/>
      <c r="AA789" s="234"/>
      <c r="AB789" s="234"/>
      <c r="AC789" s="234"/>
      <c r="AD789" s="234"/>
      <c r="AE789" s="234"/>
      <c r="AF789" s="234"/>
      <c r="AG789" s="234"/>
      <c r="AH789" s="234"/>
      <c r="AI789" s="234"/>
      <c r="AJ789" s="234"/>
    </row>
    <row r="790" spans="1:36" ht="15.75" customHeight="1" x14ac:dyDescent="0.2">
      <c r="A790" s="234"/>
      <c r="B790" s="234"/>
      <c r="C790" s="234"/>
      <c r="D790" s="234"/>
      <c r="E790" s="234"/>
      <c r="F790" s="234"/>
      <c r="G790" s="234"/>
      <c r="H790" s="234"/>
      <c r="I790" s="234"/>
      <c r="J790" s="234"/>
      <c r="K790" s="234"/>
      <c r="L790" s="234"/>
      <c r="M790" s="234"/>
      <c r="N790" s="234"/>
      <c r="O790" s="234"/>
      <c r="P790" s="234"/>
      <c r="Q790" s="234"/>
      <c r="R790" s="234"/>
      <c r="S790" s="234"/>
      <c r="T790" s="234"/>
      <c r="U790" s="234"/>
      <c r="V790" s="234"/>
      <c r="W790" s="234"/>
      <c r="X790" s="234"/>
      <c r="Y790" s="234"/>
      <c r="Z790" s="234"/>
      <c r="AA790" s="234"/>
      <c r="AB790" s="234"/>
      <c r="AC790" s="234"/>
      <c r="AD790" s="234"/>
      <c r="AE790" s="234"/>
      <c r="AF790" s="234"/>
      <c r="AG790" s="234"/>
      <c r="AH790" s="234"/>
      <c r="AI790" s="234"/>
      <c r="AJ790" s="234"/>
    </row>
    <row r="791" spans="1:36" ht="15.75" customHeight="1" x14ac:dyDescent="0.2">
      <c r="A791" s="234"/>
      <c r="B791" s="234"/>
      <c r="C791" s="234"/>
      <c r="D791" s="234"/>
      <c r="E791" s="234"/>
      <c r="F791" s="234"/>
      <c r="G791" s="234"/>
      <c r="H791" s="234"/>
      <c r="I791" s="234"/>
      <c r="J791" s="234"/>
      <c r="K791" s="234"/>
      <c r="L791" s="234"/>
      <c r="M791" s="234"/>
      <c r="N791" s="234"/>
      <c r="O791" s="234"/>
      <c r="P791" s="234"/>
      <c r="Q791" s="234"/>
      <c r="R791" s="234"/>
      <c r="S791" s="234"/>
      <c r="T791" s="234"/>
      <c r="U791" s="234"/>
      <c r="V791" s="234"/>
      <c r="W791" s="234"/>
      <c r="X791" s="234"/>
      <c r="Y791" s="234"/>
      <c r="Z791" s="234"/>
      <c r="AA791" s="234"/>
      <c r="AB791" s="234"/>
      <c r="AC791" s="234"/>
      <c r="AD791" s="234"/>
      <c r="AE791" s="234"/>
      <c r="AF791" s="234"/>
      <c r="AG791" s="234"/>
      <c r="AH791" s="234"/>
      <c r="AI791" s="234"/>
      <c r="AJ791" s="234"/>
    </row>
    <row r="792" spans="1:36" ht="15.75" customHeight="1" x14ac:dyDescent="0.2">
      <c r="A792" s="234"/>
      <c r="B792" s="234"/>
      <c r="C792" s="234"/>
      <c r="D792" s="234"/>
      <c r="E792" s="234"/>
      <c r="F792" s="234"/>
      <c r="G792" s="234"/>
      <c r="H792" s="234"/>
      <c r="I792" s="234"/>
      <c r="J792" s="234"/>
      <c r="K792" s="234"/>
      <c r="L792" s="234"/>
      <c r="M792" s="234"/>
      <c r="N792" s="234"/>
      <c r="O792" s="234"/>
      <c r="P792" s="234"/>
      <c r="Q792" s="234"/>
      <c r="R792" s="234"/>
      <c r="S792" s="234"/>
      <c r="T792" s="234"/>
      <c r="U792" s="234"/>
      <c r="V792" s="234"/>
      <c r="W792" s="234"/>
      <c r="X792" s="234"/>
      <c r="Y792" s="234"/>
      <c r="Z792" s="234"/>
      <c r="AA792" s="234"/>
      <c r="AB792" s="234"/>
      <c r="AC792" s="234"/>
      <c r="AD792" s="234"/>
      <c r="AE792" s="234"/>
      <c r="AF792" s="234"/>
      <c r="AG792" s="234"/>
      <c r="AH792" s="234"/>
      <c r="AI792" s="234"/>
      <c r="AJ792" s="234"/>
    </row>
    <row r="793" spans="1:36" ht="15.75" customHeight="1" x14ac:dyDescent="0.2">
      <c r="A793" s="234"/>
      <c r="B793" s="234"/>
      <c r="C793" s="234"/>
      <c r="D793" s="234"/>
      <c r="E793" s="234"/>
      <c r="F793" s="234"/>
      <c r="G793" s="234"/>
      <c r="H793" s="234"/>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234"/>
      <c r="AH793" s="234"/>
      <c r="AI793" s="234"/>
      <c r="AJ793" s="234"/>
    </row>
    <row r="794" spans="1:36" ht="15.75" customHeight="1" x14ac:dyDescent="0.2">
      <c r="A794" s="234"/>
      <c r="B794" s="234"/>
      <c r="C794" s="234"/>
      <c r="D794" s="234"/>
      <c r="E794" s="234"/>
      <c r="F794" s="234"/>
      <c r="G794" s="234"/>
      <c r="H794" s="234"/>
      <c r="I794" s="234"/>
      <c r="J794" s="234"/>
      <c r="K794" s="234"/>
      <c r="L794" s="234"/>
      <c r="M794" s="234"/>
      <c r="N794" s="234"/>
      <c r="O794" s="234"/>
      <c r="P794" s="234"/>
      <c r="Q794" s="234"/>
      <c r="R794" s="234"/>
      <c r="S794" s="234"/>
      <c r="T794" s="234"/>
      <c r="U794" s="234"/>
      <c r="V794" s="234"/>
      <c r="W794" s="234"/>
      <c r="X794" s="234"/>
      <c r="Y794" s="234"/>
      <c r="Z794" s="234"/>
      <c r="AA794" s="234"/>
      <c r="AB794" s="234"/>
      <c r="AC794" s="234"/>
      <c r="AD794" s="234"/>
      <c r="AE794" s="234"/>
      <c r="AF794" s="234"/>
      <c r="AG794" s="234"/>
      <c r="AH794" s="234"/>
      <c r="AI794" s="234"/>
      <c r="AJ794" s="234"/>
    </row>
    <row r="795" spans="1:36" ht="15.75" customHeight="1" x14ac:dyDescent="0.2">
      <c r="A795" s="234"/>
      <c r="B795" s="234"/>
      <c r="C795" s="234"/>
      <c r="D795" s="234"/>
      <c r="E795" s="234"/>
      <c r="F795" s="234"/>
      <c r="G795" s="234"/>
      <c r="H795" s="234"/>
      <c r="I795" s="234"/>
      <c r="J795" s="234"/>
      <c r="K795" s="234"/>
      <c r="L795" s="234"/>
      <c r="M795" s="234"/>
      <c r="N795" s="234"/>
      <c r="O795" s="234"/>
      <c r="P795" s="234"/>
      <c r="Q795" s="234"/>
      <c r="R795" s="234"/>
      <c r="S795" s="234"/>
      <c r="T795" s="234"/>
      <c r="U795" s="234"/>
      <c r="V795" s="234"/>
      <c r="W795" s="234"/>
      <c r="X795" s="234"/>
      <c r="Y795" s="234"/>
      <c r="Z795" s="234"/>
      <c r="AA795" s="234"/>
      <c r="AB795" s="234"/>
      <c r="AC795" s="234"/>
      <c r="AD795" s="234"/>
      <c r="AE795" s="234"/>
      <c r="AF795" s="234"/>
      <c r="AG795" s="234"/>
      <c r="AH795" s="234"/>
      <c r="AI795" s="234"/>
      <c r="AJ795" s="234"/>
    </row>
    <row r="796" spans="1:36" ht="15.75" customHeight="1" x14ac:dyDescent="0.2">
      <c r="A796" s="234"/>
      <c r="B796" s="234"/>
      <c r="C796" s="234"/>
      <c r="D796" s="234"/>
      <c r="E796" s="234"/>
      <c r="F796" s="234"/>
      <c r="G796" s="234"/>
      <c r="H796" s="234"/>
      <c r="I796" s="234"/>
      <c r="J796" s="234"/>
      <c r="K796" s="234"/>
      <c r="L796" s="234"/>
      <c r="M796" s="234"/>
      <c r="N796" s="234"/>
      <c r="O796" s="234"/>
      <c r="P796" s="234"/>
      <c r="Q796" s="234"/>
      <c r="R796" s="234"/>
      <c r="S796" s="234"/>
      <c r="T796" s="234"/>
      <c r="U796" s="234"/>
      <c r="V796" s="234"/>
      <c r="W796" s="234"/>
      <c r="X796" s="234"/>
      <c r="Y796" s="234"/>
      <c r="Z796" s="234"/>
      <c r="AA796" s="234"/>
      <c r="AB796" s="234"/>
      <c r="AC796" s="234"/>
      <c r="AD796" s="234"/>
      <c r="AE796" s="234"/>
      <c r="AF796" s="234"/>
      <c r="AG796" s="234"/>
      <c r="AH796" s="234"/>
      <c r="AI796" s="234"/>
      <c r="AJ796" s="234"/>
    </row>
    <row r="797" spans="1:36" ht="15.75" customHeight="1" x14ac:dyDescent="0.2">
      <c r="A797" s="234"/>
      <c r="B797" s="234"/>
      <c r="C797" s="234"/>
      <c r="D797" s="234"/>
      <c r="E797" s="234"/>
      <c r="F797" s="234"/>
      <c r="G797" s="234"/>
      <c r="H797" s="234"/>
      <c r="I797" s="234"/>
      <c r="J797" s="234"/>
      <c r="K797" s="234"/>
      <c r="L797" s="234"/>
      <c r="M797" s="234"/>
      <c r="N797" s="234"/>
      <c r="O797" s="234"/>
      <c r="P797" s="234"/>
      <c r="Q797" s="234"/>
      <c r="R797" s="234"/>
      <c r="S797" s="234"/>
      <c r="T797" s="234"/>
      <c r="U797" s="234"/>
      <c r="V797" s="234"/>
      <c r="W797" s="234"/>
      <c r="X797" s="234"/>
      <c r="Y797" s="234"/>
      <c r="Z797" s="234"/>
      <c r="AA797" s="234"/>
      <c r="AB797" s="234"/>
      <c r="AC797" s="234"/>
      <c r="AD797" s="234"/>
      <c r="AE797" s="234"/>
      <c r="AF797" s="234"/>
      <c r="AG797" s="234"/>
      <c r="AH797" s="234"/>
      <c r="AI797" s="234"/>
      <c r="AJ797" s="234"/>
    </row>
    <row r="798" spans="1:36" ht="15.75" customHeight="1" x14ac:dyDescent="0.2">
      <c r="A798" s="234"/>
      <c r="B798" s="234"/>
      <c r="C798" s="234"/>
      <c r="D798" s="234"/>
      <c r="E798" s="234"/>
      <c r="F798" s="234"/>
      <c r="G798" s="234"/>
      <c r="H798" s="234"/>
      <c r="I798" s="234"/>
      <c r="J798" s="234"/>
      <c r="K798" s="234"/>
      <c r="L798" s="234"/>
      <c r="M798" s="234"/>
      <c r="N798" s="234"/>
      <c r="O798" s="234"/>
      <c r="P798" s="234"/>
      <c r="Q798" s="234"/>
      <c r="R798" s="234"/>
      <c r="S798" s="234"/>
      <c r="T798" s="234"/>
      <c r="U798" s="234"/>
      <c r="V798" s="234"/>
      <c r="W798" s="234"/>
      <c r="X798" s="234"/>
      <c r="Y798" s="234"/>
      <c r="Z798" s="234"/>
      <c r="AA798" s="234"/>
      <c r="AB798" s="234"/>
      <c r="AC798" s="234"/>
      <c r="AD798" s="234"/>
      <c r="AE798" s="234"/>
      <c r="AF798" s="234"/>
      <c r="AG798" s="234"/>
      <c r="AH798" s="234"/>
      <c r="AI798" s="234"/>
      <c r="AJ798" s="234"/>
    </row>
    <row r="799" spans="1:36" ht="15.75" customHeight="1" x14ac:dyDescent="0.2">
      <c r="A799" s="234"/>
      <c r="B799" s="234"/>
      <c r="C799" s="234"/>
      <c r="D799" s="234"/>
      <c r="E799" s="234"/>
      <c r="F799" s="234"/>
      <c r="G799" s="234"/>
      <c r="H799" s="234"/>
      <c r="I799" s="234"/>
      <c r="J799" s="234"/>
      <c r="K799" s="234"/>
      <c r="L799" s="234"/>
      <c r="M799" s="234"/>
      <c r="N799" s="234"/>
      <c r="O799" s="234"/>
      <c r="P799" s="234"/>
      <c r="Q799" s="234"/>
      <c r="R799" s="234"/>
      <c r="S799" s="234"/>
      <c r="T799" s="234"/>
      <c r="U799" s="234"/>
      <c r="V799" s="234"/>
      <c r="W799" s="234"/>
      <c r="X799" s="234"/>
      <c r="Y799" s="234"/>
      <c r="Z799" s="234"/>
      <c r="AA799" s="234"/>
      <c r="AB799" s="234"/>
      <c r="AC799" s="234"/>
      <c r="AD799" s="234"/>
      <c r="AE799" s="234"/>
      <c r="AF799" s="234"/>
      <c r="AG799" s="234"/>
      <c r="AH799" s="234"/>
      <c r="AI799" s="234"/>
      <c r="AJ799" s="234"/>
    </row>
    <row r="800" spans="1:36" ht="15.75" customHeight="1" x14ac:dyDescent="0.2">
      <c r="A800" s="234"/>
      <c r="B800" s="234"/>
      <c r="C800" s="234"/>
      <c r="D800" s="234"/>
      <c r="E800" s="234"/>
      <c r="F800" s="234"/>
      <c r="G800" s="234"/>
      <c r="H800" s="234"/>
      <c r="I800" s="234"/>
      <c r="J800" s="234"/>
      <c r="K800" s="234"/>
      <c r="L800" s="234"/>
      <c r="M800" s="234"/>
      <c r="N800" s="234"/>
      <c r="O800" s="234"/>
      <c r="P800" s="234"/>
      <c r="Q800" s="234"/>
      <c r="R800" s="234"/>
      <c r="S800" s="234"/>
      <c r="T800" s="234"/>
      <c r="U800" s="234"/>
      <c r="V800" s="234"/>
      <c r="W800" s="234"/>
      <c r="X800" s="234"/>
      <c r="Y800" s="234"/>
      <c r="Z800" s="234"/>
      <c r="AA800" s="234"/>
      <c r="AB800" s="234"/>
      <c r="AC800" s="234"/>
      <c r="AD800" s="234"/>
      <c r="AE800" s="234"/>
      <c r="AF800" s="234"/>
      <c r="AG800" s="234"/>
      <c r="AH800" s="234"/>
      <c r="AI800" s="234"/>
      <c r="AJ800" s="234"/>
    </row>
    <row r="801" spans="1:36" ht="15.75" customHeight="1" x14ac:dyDescent="0.2">
      <c r="A801" s="234"/>
      <c r="B801" s="234"/>
      <c r="C801" s="234"/>
      <c r="D801" s="234"/>
      <c r="E801" s="234"/>
      <c r="F801" s="234"/>
      <c r="G801" s="234"/>
      <c r="H801" s="234"/>
      <c r="I801" s="234"/>
      <c r="J801" s="234"/>
      <c r="K801" s="234"/>
      <c r="L801" s="234"/>
      <c r="M801" s="234"/>
      <c r="N801" s="234"/>
      <c r="O801" s="234"/>
      <c r="P801" s="234"/>
      <c r="Q801" s="234"/>
      <c r="R801" s="234"/>
      <c r="S801" s="234"/>
      <c r="T801" s="234"/>
      <c r="U801" s="234"/>
      <c r="V801" s="234"/>
      <c r="W801" s="234"/>
      <c r="X801" s="234"/>
      <c r="Y801" s="234"/>
      <c r="Z801" s="234"/>
      <c r="AA801" s="234"/>
      <c r="AB801" s="234"/>
      <c r="AC801" s="234"/>
      <c r="AD801" s="234"/>
      <c r="AE801" s="234"/>
      <c r="AF801" s="234"/>
      <c r="AG801" s="234"/>
      <c r="AH801" s="234"/>
      <c r="AI801" s="234"/>
      <c r="AJ801" s="234"/>
    </row>
    <row r="802" spans="1:36" ht="15.75" customHeight="1" x14ac:dyDescent="0.2">
      <c r="A802" s="234"/>
      <c r="B802" s="234"/>
      <c r="C802" s="234"/>
      <c r="D802" s="234"/>
      <c r="E802" s="234"/>
      <c r="F802" s="234"/>
      <c r="G802" s="234"/>
      <c r="H802" s="234"/>
      <c r="I802" s="234"/>
      <c r="J802" s="234"/>
      <c r="K802" s="234"/>
      <c r="L802" s="234"/>
      <c r="M802" s="234"/>
      <c r="N802" s="234"/>
      <c r="O802" s="234"/>
      <c r="P802" s="234"/>
      <c r="Q802" s="234"/>
      <c r="R802" s="234"/>
      <c r="S802" s="234"/>
      <c r="T802" s="234"/>
      <c r="U802" s="234"/>
      <c r="V802" s="234"/>
      <c r="W802" s="234"/>
      <c r="X802" s="234"/>
      <c r="Y802" s="234"/>
      <c r="Z802" s="234"/>
      <c r="AA802" s="234"/>
      <c r="AB802" s="234"/>
      <c r="AC802" s="234"/>
      <c r="AD802" s="234"/>
      <c r="AE802" s="234"/>
      <c r="AF802" s="234"/>
      <c r="AG802" s="234"/>
      <c r="AH802" s="234"/>
      <c r="AI802" s="234"/>
      <c r="AJ802" s="234"/>
    </row>
    <row r="803" spans="1:36" ht="15.75" customHeight="1" x14ac:dyDescent="0.2">
      <c r="A803" s="234"/>
      <c r="B803" s="234"/>
      <c r="C803" s="234"/>
      <c r="D803" s="234"/>
      <c r="E803" s="234"/>
      <c r="F803" s="234"/>
      <c r="G803" s="234"/>
      <c r="H803" s="234"/>
      <c r="I803" s="234"/>
      <c r="J803" s="234"/>
      <c r="K803" s="234"/>
      <c r="L803" s="234"/>
      <c r="M803" s="234"/>
      <c r="N803" s="234"/>
      <c r="O803" s="234"/>
      <c r="P803" s="234"/>
      <c r="Q803" s="234"/>
      <c r="R803" s="234"/>
      <c r="S803" s="234"/>
      <c r="T803" s="234"/>
      <c r="U803" s="234"/>
      <c r="V803" s="234"/>
      <c r="W803" s="234"/>
      <c r="X803" s="234"/>
      <c r="Y803" s="234"/>
      <c r="Z803" s="234"/>
      <c r="AA803" s="234"/>
      <c r="AB803" s="234"/>
      <c r="AC803" s="234"/>
      <c r="AD803" s="234"/>
      <c r="AE803" s="234"/>
      <c r="AF803" s="234"/>
      <c r="AG803" s="234"/>
      <c r="AH803" s="234"/>
      <c r="AI803" s="234"/>
      <c r="AJ803" s="234"/>
    </row>
    <row r="804" spans="1:36" ht="15.75" customHeight="1" x14ac:dyDescent="0.2">
      <c r="A804" s="234"/>
      <c r="B804" s="234"/>
      <c r="C804" s="234"/>
      <c r="D804" s="234"/>
      <c r="E804" s="234"/>
      <c r="F804" s="234"/>
      <c r="G804" s="234"/>
      <c r="H804" s="234"/>
      <c r="I804" s="234"/>
      <c r="J804" s="234"/>
      <c r="K804" s="234"/>
      <c r="L804" s="234"/>
      <c r="M804" s="234"/>
      <c r="N804" s="234"/>
      <c r="O804" s="234"/>
      <c r="P804" s="234"/>
      <c r="Q804" s="234"/>
      <c r="R804" s="234"/>
      <c r="S804" s="234"/>
      <c r="T804" s="234"/>
      <c r="U804" s="234"/>
      <c r="V804" s="234"/>
      <c r="W804" s="234"/>
      <c r="X804" s="234"/>
      <c r="Y804" s="234"/>
      <c r="Z804" s="234"/>
      <c r="AA804" s="234"/>
      <c r="AB804" s="234"/>
      <c r="AC804" s="234"/>
      <c r="AD804" s="234"/>
      <c r="AE804" s="234"/>
      <c r="AF804" s="234"/>
      <c r="AG804" s="234"/>
      <c r="AH804" s="234"/>
      <c r="AI804" s="234"/>
      <c r="AJ804" s="234"/>
    </row>
    <row r="805" spans="1:36" ht="15.75" customHeight="1" x14ac:dyDescent="0.2">
      <c r="A805" s="234"/>
      <c r="B805" s="234"/>
      <c r="C805" s="234"/>
      <c r="D805" s="234"/>
      <c r="E805" s="234"/>
      <c r="F805" s="234"/>
      <c r="G805" s="234"/>
      <c r="H805" s="234"/>
      <c r="I805" s="234"/>
      <c r="J805" s="234"/>
      <c r="K805" s="234"/>
      <c r="L805" s="234"/>
      <c r="M805" s="234"/>
      <c r="N805" s="234"/>
      <c r="O805" s="234"/>
      <c r="P805" s="234"/>
      <c r="Q805" s="234"/>
      <c r="R805" s="234"/>
      <c r="S805" s="234"/>
      <c r="T805" s="234"/>
      <c r="U805" s="234"/>
      <c r="V805" s="234"/>
      <c r="W805" s="234"/>
      <c r="X805" s="234"/>
      <c r="Y805" s="234"/>
      <c r="Z805" s="234"/>
      <c r="AA805" s="234"/>
      <c r="AB805" s="234"/>
      <c r="AC805" s="234"/>
      <c r="AD805" s="234"/>
      <c r="AE805" s="234"/>
      <c r="AF805" s="234"/>
      <c r="AG805" s="234"/>
      <c r="AH805" s="234"/>
      <c r="AI805" s="234"/>
      <c r="AJ805" s="234"/>
    </row>
    <row r="806" spans="1:36" ht="15.75" customHeight="1" x14ac:dyDescent="0.2">
      <c r="A806" s="234"/>
      <c r="B806" s="234"/>
      <c r="C806" s="234"/>
      <c r="D806" s="234"/>
      <c r="E806" s="234"/>
      <c r="F806" s="234"/>
      <c r="G806" s="234"/>
      <c r="H806" s="234"/>
      <c r="I806" s="234"/>
      <c r="J806" s="234"/>
      <c r="K806" s="234"/>
      <c r="L806" s="234"/>
      <c r="M806" s="234"/>
      <c r="N806" s="234"/>
      <c r="O806" s="234"/>
      <c r="P806" s="234"/>
      <c r="Q806" s="234"/>
      <c r="R806" s="234"/>
      <c r="S806" s="234"/>
      <c r="T806" s="234"/>
      <c r="U806" s="234"/>
      <c r="V806" s="234"/>
      <c r="W806" s="234"/>
      <c r="X806" s="234"/>
      <c r="Y806" s="234"/>
      <c r="Z806" s="234"/>
      <c r="AA806" s="234"/>
      <c r="AB806" s="234"/>
      <c r="AC806" s="234"/>
      <c r="AD806" s="234"/>
      <c r="AE806" s="234"/>
      <c r="AF806" s="234"/>
      <c r="AG806" s="234"/>
      <c r="AH806" s="234"/>
      <c r="AI806" s="234"/>
      <c r="AJ806" s="234"/>
    </row>
    <row r="807" spans="1:36" ht="15.75" customHeight="1" x14ac:dyDescent="0.2">
      <c r="A807" s="234"/>
      <c r="B807" s="234"/>
      <c r="C807" s="234"/>
      <c r="D807" s="234"/>
      <c r="E807" s="234"/>
      <c r="F807" s="234"/>
      <c r="G807" s="234"/>
      <c r="H807" s="234"/>
      <c r="I807" s="234"/>
      <c r="J807" s="234"/>
      <c r="K807" s="234"/>
      <c r="L807" s="234"/>
      <c r="M807" s="234"/>
      <c r="N807" s="234"/>
      <c r="O807" s="234"/>
      <c r="P807" s="234"/>
      <c r="Q807" s="234"/>
      <c r="R807" s="234"/>
      <c r="S807" s="234"/>
      <c r="T807" s="234"/>
      <c r="U807" s="234"/>
      <c r="V807" s="234"/>
      <c r="W807" s="234"/>
      <c r="X807" s="234"/>
      <c r="Y807" s="234"/>
      <c r="Z807" s="234"/>
      <c r="AA807" s="234"/>
      <c r="AB807" s="234"/>
      <c r="AC807" s="234"/>
      <c r="AD807" s="234"/>
      <c r="AE807" s="234"/>
      <c r="AF807" s="234"/>
      <c r="AG807" s="234"/>
      <c r="AH807" s="234"/>
      <c r="AI807" s="234"/>
      <c r="AJ807" s="234"/>
    </row>
    <row r="808" spans="1:36" ht="15.75" customHeight="1" x14ac:dyDescent="0.2">
      <c r="A808" s="234"/>
      <c r="B808" s="234"/>
      <c r="C808" s="234"/>
      <c r="D808" s="234"/>
      <c r="E808" s="234"/>
      <c r="F808" s="234"/>
      <c r="G808" s="234"/>
      <c r="H808" s="234"/>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234"/>
      <c r="AH808" s="234"/>
      <c r="AI808" s="234"/>
      <c r="AJ808" s="234"/>
    </row>
    <row r="809" spans="1:36" ht="15.75" customHeight="1" x14ac:dyDescent="0.2">
      <c r="A809" s="234"/>
      <c r="B809" s="234"/>
      <c r="C809" s="234"/>
      <c r="D809" s="234"/>
      <c r="E809" s="234"/>
      <c r="F809" s="234"/>
      <c r="G809" s="234"/>
      <c r="H809" s="234"/>
      <c r="I809" s="234"/>
      <c r="J809" s="234"/>
      <c r="K809" s="234"/>
      <c r="L809" s="234"/>
      <c r="M809" s="234"/>
      <c r="N809" s="234"/>
      <c r="O809" s="234"/>
      <c r="P809" s="234"/>
      <c r="Q809" s="234"/>
      <c r="R809" s="234"/>
      <c r="S809" s="234"/>
      <c r="T809" s="234"/>
      <c r="U809" s="234"/>
      <c r="V809" s="234"/>
      <c r="W809" s="234"/>
      <c r="X809" s="234"/>
      <c r="Y809" s="234"/>
      <c r="Z809" s="234"/>
      <c r="AA809" s="234"/>
      <c r="AB809" s="234"/>
      <c r="AC809" s="234"/>
      <c r="AD809" s="234"/>
      <c r="AE809" s="234"/>
      <c r="AF809" s="234"/>
      <c r="AG809" s="234"/>
      <c r="AH809" s="234"/>
      <c r="AI809" s="234"/>
      <c r="AJ809" s="234"/>
    </row>
    <row r="810" spans="1:36" ht="15.75" customHeight="1" x14ac:dyDescent="0.2">
      <c r="A810" s="234"/>
      <c r="B810" s="234"/>
      <c r="C810" s="234"/>
      <c r="D810" s="234"/>
      <c r="E810" s="234"/>
      <c r="F810" s="234"/>
      <c r="G810" s="234"/>
      <c r="H810" s="234"/>
      <c r="I810" s="234"/>
      <c r="J810" s="234"/>
      <c r="K810" s="234"/>
      <c r="L810" s="234"/>
      <c r="M810" s="234"/>
      <c r="N810" s="234"/>
      <c r="O810" s="234"/>
      <c r="P810" s="234"/>
      <c r="Q810" s="234"/>
      <c r="R810" s="234"/>
      <c r="S810" s="234"/>
      <c r="T810" s="234"/>
      <c r="U810" s="234"/>
      <c r="V810" s="234"/>
      <c r="W810" s="234"/>
      <c r="X810" s="234"/>
      <c r="Y810" s="234"/>
      <c r="Z810" s="234"/>
      <c r="AA810" s="234"/>
      <c r="AB810" s="234"/>
      <c r="AC810" s="234"/>
      <c r="AD810" s="234"/>
      <c r="AE810" s="234"/>
      <c r="AF810" s="234"/>
      <c r="AG810" s="234"/>
      <c r="AH810" s="234"/>
      <c r="AI810" s="234"/>
      <c r="AJ810" s="234"/>
    </row>
    <row r="811" spans="1:36" ht="15.75" customHeight="1" x14ac:dyDescent="0.2">
      <c r="A811" s="234"/>
      <c r="B811" s="234"/>
      <c r="C811" s="234"/>
      <c r="D811" s="234"/>
      <c r="E811" s="234"/>
      <c r="F811" s="234"/>
      <c r="G811" s="234"/>
      <c r="H811" s="234"/>
      <c r="I811" s="234"/>
      <c r="J811" s="234"/>
      <c r="K811" s="234"/>
      <c r="L811" s="234"/>
      <c r="M811" s="234"/>
      <c r="N811" s="234"/>
      <c r="O811" s="234"/>
      <c r="P811" s="234"/>
      <c r="Q811" s="234"/>
      <c r="R811" s="234"/>
      <c r="S811" s="234"/>
      <c r="T811" s="234"/>
      <c r="U811" s="234"/>
      <c r="V811" s="234"/>
      <c r="W811" s="234"/>
      <c r="X811" s="234"/>
      <c r="Y811" s="234"/>
      <c r="Z811" s="234"/>
      <c r="AA811" s="234"/>
      <c r="AB811" s="234"/>
      <c r="AC811" s="234"/>
      <c r="AD811" s="234"/>
      <c r="AE811" s="234"/>
      <c r="AF811" s="234"/>
      <c r="AG811" s="234"/>
      <c r="AH811" s="234"/>
      <c r="AI811" s="234"/>
      <c r="AJ811" s="234"/>
    </row>
    <row r="812" spans="1:36" ht="15.75" customHeight="1" x14ac:dyDescent="0.2">
      <c r="A812" s="234"/>
      <c r="B812" s="234"/>
      <c r="C812" s="234"/>
      <c r="D812" s="234"/>
      <c r="E812" s="234"/>
      <c r="F812" s="234"/>
      <c r="G812" s="234"/>
      <c r="H812" s="234"/>
      <c r="I812" s="234"/>
      <c r="J812" s="234"/>
      <c r="K812" s="234"/>
      <c r="L812" s="234"/>
      <c r="M812" s="234"/>
      <c r="N812" s="234"/>
      <c r="O812" s="234"/>
      <c r="P812" s="234"/>
      <c r="Q812" s="234"/>
      <c r="R812" s="234"/>
      <c r="S812" s="234"/>
      <c r="T812" s="234"/>
      <c r="U812" s="234"/>
      <c r="V812" s="234"/>
      <c r="W812" s="234"/>
      <c r="X812" s="234"/>
      <c r="Y812" s="234"/>
      <c r="Z812" s="234"/>
      <c r="AA812" s="234"/>
      <c r="AB812" s="234"/>
      <c r="AC812" s="234"/>
      <c r="AD812" s="234"/>
      <c r="AE812" s="234"/>
      <c r="AF812" s="234"/>
      <c r="AG812" s="234"/>
      <c r="AH812" s="234"/>
      <c r="AI812" s="234"/>
      <c r="AJ812" s="234"/>
    </row>
    <row r="813" spans="1:36" ht="15.75" customHeight="1" x14ac:dyDescent="0.2">
      <c r="A813" s="234"/>
      <c r="B813" s="234"/>
      <c r="C813" s="234"/>
      <c r="D813" s="234"/>
      <c r="E813" s="234"/>
      <c r="F813" s="234"/>
      <c r="G813" s="234"/>
      <c r="H813" s="234"/>
      <c r="I813" s="234"/>
      <c r="J813" s="234"/>
      <c r="K813" s="234"/>
      <c r="L813" s="234"/>
      <c r="M813" s="234"/>
      <c r="N813" s="234"/>
      <c r="O813" s="234"/>
      <c r="P813" s="234"/>
      <c r="Q813" s="234"/>
      <c r="R813" s="234"/>
      <c r="S813" s="234"/>
      <c r="T813" s="234"/>
      <c r="U813" s="234"/>
      <c r="V813" s="234"/>
      <c r="W813" s="234"/>
      <c r="X813" s="234"/>
      <c r="Y813" s="234"/>
      <c r="Z813" s="234"/>
      <c r="AA813" s="234"/>
      <c r="AB813" s="234"/>
      <c r="AC813" s="234"/>
      <c r="AD813" s="234"/>
      <c r="AE813" s="234"/>
      <c r="AF813" s="234"/>
      <c r="AG813" s="234"/>
      <c r="AH813" s="234"/>
      <c r="AI813" s="234"/>
      <c r="AJ813" s="234"/>
    </row>
    <row r="814" spans="1:36" ht="15.75" customHeight="1" x14ac:dyDescent="0.2">
      <c r="A814" s="234"/>
      <c r="B814" s="234"/>
      <c r="C814" s="234"/>
      <c r="D814" s="234"/>
      <c r="E814" s="234"/>
      <c r="F814" s="234"/>
      <c r="G814" s="234"/>
      <c r="H814" s="234"/>
      <c r="I814" s="234"/>
      <c r="J814" s="234"/>
      <c r="K814" s="234"/>
      <c r="L814" s="234"/>
      <c r="M814" s="234"/>
      <c r="N814" s="234"/>
      <c r="O814" s="234"/>
      <c r="P814" s="234"/>
      <c r="Q814" s="234"/>
      <c r="R814" s="234"/>
      <c r="S814" s="234"/>
      <c r="T814" s="234"/>
      <c r="U814" s="234"/>
      <c r="V814" s="234"/>
      <c r="W814" s="234"/>
      <c r="X814" s="234"/>
      <c r="Y814" s="234"/>
      <c r="Z814" s="234"/>
      <c r="AA814" s="234"/>
      <c r="AB814" s="234"/>
      <c r="AC814" s="234"/>
      <c r="AD814" s="234"/>
      <c r="AE814" s="234"/>
      <c r="AF814" s="234"/>
      <c r="AG814" s="234"/>
      <c r="AH814" s="234"/>
      <c r="AI814" s="234"/>
      <c r="AJ814" s="234"/>
    </row>
    <row r="815" spans="1:36" ht="15.75" customHeight="1" x14ac:dyDescent="0.2">
      <c r="A815" s="234"/>
      <c r="B815" s="234"/>
      <c r="C815" s="234"/>
      <c r="D815" s="234"/>
      <c r="E815" s="234"/>
      <c r="F815" s="234"/>
      <c r="G815" s="234"/>
      <c r="H815" s="234"/>
      <c r="I815" s="234"/>
      <c r="J815" s="234"/>
      <c r="K815" s="234"/>
      <c r="L815" s="234"/>
      <c r="M815" s="234"/>
      <c r="N815" s="234"/>
      <c r="O815" s="234"/>
      <c r="P815" s="234"/>
      <c r="Q815" s="234"/>
      <c r="R815" s="234"/>
      <c r="S815" s="234"/>
      <c r="T815" s="234"/>
      <c r="U815" s="234"/>
      <c r="V815" s="234"/>
      <c r="W815" s="234"/>
      <c r="X815" s="234"/>
      <c r="Y815" s="234"/>
      <c r="Z815" s="234"/>
      <c r="AA815" s="234"/>
      <c r="AB815" s="234"/>
      <c r="AC815" s="234"/>
      <c r="AD815" s="234"/>
      <c r="AE815" s="234"/>
      <c r="AF815" s="234"/>
      <c r="AG815" s="234"/>
      <c r="AH815" s="234"/>
      <c r="AI815" s="234"/>
      <c r="AJ815" s="234"/>
    </row>
    <row r="816" spans="1:36" ht="15.75" customHeight="1" x14ac:dyDescent="0.2">
      <c r="A816" s="234"/>
      <c r="B816" s="234"/>
      <c r="C816" s="234"/>
      <c r="D816" s="234"/>
      <c r="E816" s="234"/>
      <c r="F816" s="234"/>
      <c r="G816" s="234"/>
      <c r="H816" s="234"/>
      <c r="I816" s="234"/>
      <c r="J816" s="234"/>
      <c r="K816" s="234"/>
      <c r="L816" s="234"/>
      <c r="M816" s="234"/>
      <c r="N816" s="234"/>
      <c r="O816" s="234"/>
      <c r="P816" s="234"/>
      <c r="Q816" s="234"/>
      <c r="R816" s="234"/>
      <c r="S816" s="234"/>
      <c r="T816" s="234"/>
      <c r="U816" s="234"/>
      <c r="V816" s="234"/>
      <c r="W816" s="234"/>
      <c r="X816" s="234"/>
      <c r="Y816" s="234"/>
      <c r="Z816" s="234"/>
      <c r="AA816" s="234"/>
      <c r="AB816" s="234"/>
      <c r="AC816" s="234"/>
      <c r="AD816" s="234"/>
      <c r="AE816" s="234"/>
      <c r="AF816" s="234"/>
      <c r="AG816" s="234"/>
      <c r="AH816" s="234"/>
      <c r="AI816" s="234"/>
      <c r="AJ816" s="234"/>
    </row>
    <row r="817" spans="1:36" ht="15.75" customHeight="1" x14ac:dyDescent="0.2">
      <c r="A817" s="234"/>
      <c r="B817" s="234"/>
      <c r="C817" s="234"/>
      <c r="D817" s="234"/>
      <c r="E817" s="234"/>
      <c r="F817" s="234"/>
      <c r="G817" s="234"/>
      <c r="H817" s="234"/>
      <c r="I817" s="234"/>
      <c r="J817" s="234"/>
      <c r="K817" s="234"/>
      <c r="L817" s="234"/>
      <c r="M817" s="234"/>
      <c r="N817" s="234"/>
      <c r="O817" s="234"/>
      <c r="P817" s="234"/>
      <c r="Q817" s="234"/>
      <c r="R817" s="234"/>
      <c r="S817" s="234"/>
      <c r="T817" s="234"/>
      <c r="U817" s="234"/>
      <c r="V817" s="234"/>
      <c r="W817" s="234"/>
      <c r="X817" s="234"/>
      <c r="Y817" s="234"/>
      <c r="Z817" s="234"/>
      <c r="AA817" s="234"/>
      <c r="AB817" s="234"/>
      <c r="AC817" s="234"/>
      <c r="AD817" s="234"/>
      <c r="AE817" s="234"/>
      <c r="AF817" s="234"/>
      <c r="AG817" s="234"/>
      <c r="AH817" s="234"/>
      <c r="AI817" s="234"/>
      <c r="AJ817" s="234"/>
    </row>
    <row r="818" spans="1:36" ht="15.75" customHeight="1" x14ac:dyDescent="0.2">
      <c r="A818" s="234"/>
      <c r="B818" s="234"/>
      <c r="C818" s="234"/>
      <c r="D818" s="234"/>
      <c r="E818" s="234"/>
      <c r="F818" s="234"/>
      <c r="G818" s="234"/>
      <c r="H818" s="234"/>
      <c r="I818" s="234"/>
      <c r="J818" s="234"/>
      <c r="K818" s="234"/>
      <c r="L818" s="234"/>
      <c r="M818" s="234"/>
      <c r="N818" s="234"/>
      <c r="O818" s="234"/>
      <c r="P818" s="234"/>
      <c r="Q818" s="234"/>
      <c r="R818" s="234"/>
      <c r="S818" s="234"/>
      <c r="T818" s="234"/>
      <c r="U818" s="234"/>
      <c r="V818" s="234"/>
      <c r="W818" s="234"/>
      <c r="X818" s="234"/>
      <c r="Y818" s="234"/>
      <c r="Z818" s="234"/>
      <c r="AA818" s="234"/>
      <c r="AB818" s="234"/>
      <c r="AC818" s="234"/>
      <c r="AD818" s="234"/>
      <c r="AE818" s="234"/>
      <c r="AF818" s="234"/>
      <c r="AG818" s="234"/>
      <c r="AH818" s="234"/>
      <c r="AI818" s="234"/>
      <c r="AJ818" s="234"/>
    </row>
    <row r="819" spans="1:36" ht="15.75" customHeight="1" x14ac:dyDescent="0.2">
      <c r="A819" s="234"/>
      <c r="B819" s="234"/>
      <c r="C819" s="234"/>
      <c r="D819" s="234"/>
      <c r="E819" s="234"/>
      <c r="F819" s="234"/>
      <c r="G819" s="234"/>
      <c r="H819" s="234"/>
      <c r="I819" s="234"/>
      <c r="J819" s="234"/>
      <c r="K819" s="234"/>
      <c r="L819" s="234"/>
      <c r="M819" s="234"/>
      <c r="N819" s="234"/>
      <c r="O819" s="234"/>
      <c r="P819" s="234"/>
      <c r="Q819" s="234"/>
      <c r="R819" s="234"/>
      <c r="S819" s="234"/>
      <c r="T819" s="234"/>
      <c r="U819" s="234"/>
      <c r="V819" s="234"/>
      <c r="W819" s="234"/>
      <c r="X819" s="234"/>
      <c r="Y819" s="234"/>
      <c r="Z819" s="234"/>
      <c r="AA819" s="234"/>
      <c r="AB819" s="234"/>
      <c r="AC819" s="234"/>
      <c r="AD819" s="234"/>
      <c r="AE819" s="234"/>
      <c r="AF819" s="234"/>
      <c r="AG819" s="234"/>
      <c r="AH819" s="234"/>
      <c r="AI819" s="234"/>
      <c r="AJ819" s="234"/>
    </row>
    <row r="820" spans="1:36" ht="15.75" customHeight="1" x14ac:dyDescent="0.2">
      <c r="A820" s="234"/>
      <c r="B820" s="234"/>
      <c r="C820" s="234"/>
      <c r="D820" s="234"/>
      <c r="E820" s="234"/>
      <c r="F820" s="234"/>
      <c r="G820" s="234"/>
      <c r="H820" s="234"/>
      <c r="I820" s="234"/>
      <c r="J820" s="234"/>
      <c r="K820" s="234"/>
      <c r="L820" s="234"/>
      <c r="M820" s="234"/>
      <c r="N820" s="234"/>
      <c r="O820" s="234"/>
      <c r="P820" s="234"/>
      <c r="Q820" s="234"/>
      <c r="R820" s="234"/>
      <c r="S820" s="234"/>
      <c r="T820" s="234"/>
      <c r="U820" s="234"/>
      <c r="V820" s="234"/>
      <c r="W820" s="234"/>
      <c r="X820" s="234"/>
      <c r="Y820" s="234"/>
      <c r="Z820" s="234"/>
      <c r="AA820" s="234"/>
      <c r="AB820" s="234"/>
      <c r="AC820" s="234"/>
      <c r="AD820" s="234"/>
      <c r="AE820" s="234"/>
      <c r="AF820" s="234"/>
      <c r="AG820" s="234"/>
      <c r="AH820" s="234"/>
      <c r="AI820" s="234"/>
      <c r="AJ820" s="234"/>
    </row>
    <row r="821" spans="1:36" ht="15.75" customHeight="1" x14ac:dyDescent="0.2">
      <c r="A821" s="234"/>
      <c r="B821" s="234"/>
      <c r="C821" s="234"/>
      <c r="D821" s="234"/>
      <c r="E821" s="234"/>
      <c r="F821" s="234"/>
      <c r="G821" s="234"/>
      <c r="H821" s="234"/>
      <c r="I821" s="234"/>
      <c r="J821" s="234"/>
      <c r="K821" s="234"/>
      <c r="L821" s="234"/>
      <c r="M821" s="234"/>
      <c r="N821" s="234"/>
      <c r="O821" s="234"/>
      <c r="P821" s="234"/>
      <c r="Q821" s="234"/>
      <c r="R821" s="234"/>
      <c r="S821" s="234"/>
      <c r="T821" s="234"/>
      <c r="U821" s="234"/>
      <c r="V821" s="234"/>
      <c r="W821" s="234"/>
      <c r="X821" s="234"/>
      <c r="Y821" s="234"/>
      <c r="Z821" s="234"/>
      <c r="AA821" s="234"/>
      <c r="AB821" s="234"/>
      <c r="AC821" s="234"/>
      <c r="AD821" s="234"/>
      <c r="AE821" s="234"/>
      <c r="AF821" s="234"/>
      <c r="AG821" s="234"/>
      <c r="AH821" s="234"/>
      <c r="AI821" s="234"/>
      <c r="AJ821" s="234"/>
    </row>
    <row r="822" spans="1:36" ht="15.75" customHeight="1" x14ac:dyDescent="0.2">
      <c r="A822" s="234"/>
      <c r="B822" s="234"/>
      <c r="C822" s="234"/>
      <c r="D822" s="234"/>
      <c r="E822" s="234"/>
      <c r="F822" s="234"/>
      <c r="G822" s="234"/>
      <c r="H822" s="234"/>
      <c r="I822" s="234"/>
      <c r="J822" s="234"/>
      <c r="K822" s="234"/>
      <c r="L822" s="234"/>
      <c r="M822" s="234"/>
      <c r="N822" s="234"/>
      <c r="O822" s="234"/>
      <c r="P822" s="234"/>
      <c r="Q822" s="234"/>
      <c r="R822" s="234"/>
      <c r="S822" s="234"/>
      <c r="T822" s="234"/>
      <c r="U822" s="234"/>
      <c r="V822" s="234"/>
      <c r="W822" s="234"/>
      <c r="X822" s="234"/>
      <c r="Y822" s="234"/>
      <c r="Z822" s="234"/>
      <c r="AA822" s="234"/>
      <c r="AB822" s="234"/>
      <c r="AC822" s="234"/>
      <c r="AD822" s="234"/>
      <c r="AE822" s="234"/>
      <c r="AF822" s="234"/>
      <c r="AG822" s="234"/>
      <c r="AH822" s="234"/>
      <c r="AI822" s="234"/>
      <c r="AJ822" s="234"/>
    </row>
    <row r="823" spans="1:36" ht="15.75" customHeight="1" x14ac:dyDescent="0.2">
      <c r="A823" s="234"/>
      <c r="B823" s="234"/>
      <c r="C823" s="234"/>
      <c r="D823" s="234"/>
      <c r="E823" s="234"/>
      <c r="F823" s="234"/>
      <c r="G823" s="234"/>
      <c r="H823" s="234"/>
      <c r="I823" s="234"/>
      <c r="J823" s="234"/>
      <c r="K823" s="234"/>
      <c r="L823" s="234"/>
      <c r="M823" s="234"/>
      <c r="N823" s="234"/>
      <c r="O823" s="234"/>
      <c r="P823" s="234"/>
      <c r="Q823" s="234"/>
      <c r="R823" s="234"/>
      <c r="S823" s="234"/>
      <c r="T823" s="234"/>
      <c r="U823" s="234"/>
      <c r="V823" s="234"/>
      <c r="W823" s="234"/>
      <c r="X823" s="234"/>
      <c r="Y823" s="234"/>
      <c r="Z823" s="234"/>
      <c r="AA823" s="234"/>
      <c r="AB823" s="234"/>
      <c r="AC823" s="234"/>
      <c r="AD823" s="234"/>
      <c r="AE823" s="234"/>
      <c r="AF823" s="234"/>
      <c r="AG823" s="234"/>
      <c r="AH823" s="234"/>
      <c r="AI823" s="234"/>
      <c r="AJ823" s="234"/>
    </row>
    <row r="824" spans="1:36" ht="15.75" customHeight="1" x14ac:dyDescent="0.2">
      <c r="A824" s="234"/>
      <c r="B824" s="234"/>
      <c r="C824" s="234"/>
      <c r="D824" s="234"/>
      <c r="E824" s="234"/>
      <c r="F824" s="234"/>
      <c r="G824" s="234"/>
      <c r="H824" s="234"/>
      <c r="I824" s="234"/>
      <c r="J824" s="234"/>
      <c r="K824" s="234"/>
      <c r="L824" s="234"/>
      <c r="M824" s="234"/>
      <c r="N824" s="234"/>
      <c r="O824" s="234"/>
      <c r="P824" s="234"/>
      <c r="Q824" s="234"/>
      <c r="R824" s="234"/>
      <c r="S824" s="234"/>
      <c r="T824" s="234"/>
      <c r="U824" s="234"/>
      <c r="V824" s="234"/>
      <c r="W824" s="234"/>
      <c r="X824" s="234"/>
      <c r="Y824" s="234"/>
      <c r="Z824" s="234"/>
      <c r="AA824" s="234"/>
      <c r="AB824" s="234"/>
      <c r="AC824" s="234"/>
      <c r="AD824" s="234"/>
      <c r="AE824" s="234"/>
      <c r="AF824" s="234"/>
      <c r="AG824" s="234"/>
      <c r="AH824" s="234"/>
      <c r="AI824" s="234"/>
      <c r="AJ824" s="234"/>
    </row>
    <row r="825" spans="1:36" ht="15.75" customHeight="1" x14ac:dyDescent="0.2">
      <c r="A825" s="234"/>
      <c r="B825" s="234"/>
      <c r="C825" s="234"/>
      <c r="D825" s="234"/>
      <c r="E825" s="234"/>
      <c r="F825" s="234"/>
      <c r="G825" s="234"/>
      <c r="H825" s="234"/>
      <c r="I825" s="234"/>
      <c r="J825" s="234"/>
      <c r="K825" s="234"/>
      <c r="L825" s="234"/>
      <c r="M825" s="234"/>
      <c r="N825" s="234"/>
      <c r="O825" s="234"/>
      <c r="P825" s="234"/>
      <c r="Q825" s="234"/>
      <c r="R825" s="234"/>
      <c r="S825" s="234"/>
      <c r="T825" s="234"/>
      <c r="U825" s="234"/>
      <c r="V825" s="234"/>
      <c r="W825" s="234"/>
      <c r="X825" s="234"/>
      <c r="Y825" s="234"/>
      <c r="Z825" s="234"/>
      <c r="AA825" s="234"/>
      <c r="AB825" s="234"/>
      <c r="AC825" s="234"/>
      <c r="AD825" s="234"/>
      <c r="AE825" s="234"/>
      <c r="AF825" s="234"/>
      <c r="AG825" s="234"/>
      <c r="AH825" s="234"/>
      <c r="AI825" s="234"/>
      <c r="AJ825" s="234"/>
    </row>
    <row r="826" spans="1:36" ht="15.75" customHeight="1" x14ac:dyDescent="0.2">
      <c r="A826" s="234"/>
      <c r="B826" s="234"/>
      <c r="C826" s="234"/>
      <c r="D826" s="234"/>
      <c r="E826" s="234"/>
      <c r="F826" s="234"/>
      <c r="G826" s="234"/>
      <c r="H826" s="234"/>
      <c r="I826" s="234"/>
      <c r="J826" s="234"/>
      <c r="K826" s="234"/>
      <c r="L826" s="234"/>
      <c r="M826" s="234"/>
      <c r="N826" s="234"/>
      <c r="O826" s="234"/>
      <c r="P826" s="234"/>
      <c r="Q826" s="234"/>
      <c r="R826" s="234"/>
      <c r="S826" s="234"/>
      <c r="T826" s="234"/>
      <c r="U826" s="234"/>
      <c r="V826" s="234"/>
      <c r="W826" s="234"/>
      <c r="X826" s="234"/>
      <c r="Y826" s="234"/>
      <c r="Z826" s="234"/>
      <c r="AA826" s="234"/>
      <c r="AB826" s="234"/>
      <c r="AC826" s="234"/>
      <c r="AD826" s="234"/>
      <c r="AE826" s="234"/>
      <c r="AF826" s="234"/>
      <c r="AG826" s="234"/>
      <c r="AH826" s="234"/>
      <c r="AI826" s="234"/>
      <c r="AJ826" s="234"/>
    </row>
    <row r="827" spans="1:36" ht="15.75" customHeight="1" x14ac:dyDescent="0.2">
      <c r="A827" s="234"/>
      <c r="B827" s="234"/>
      <c r="C827" s="234"/>
      <c r="D827" s="234"/>
      <c r="E827" s="234"/>
      <c r="F827" s="234"/>
      <c r="G827" s="234"/>
      <c r="H827" s="234"/>
      <c r="I827" s="234"/>
      <c r="J827" s="234"/>
      <c r="K827" s="234"/>
      <c r="L827" s="234"/>
      <c r="M827" s="234"/>
      <c r="N827" s="234"/>
      <c r="O827" s="234"/>
      <c r="P827" s="234"/>
      <c r="Q827" s="234"/>
      <c r="R827" s="234"/>
      <c r="S827" s="234"/>
      <c r="T827" s="234"/>
      <c r="U827" s="234"/>
      <c r="V827" s="234"/>
      <c r="W827" s="234"/>
      <c r="X827" s="234"/>
      <c r="Y827" s="234"/>
      <c r="Z827" s="234"/>
      <c r="AA827" s="234"/>
      <c r="AB827" s="234"/>
      <c r="AC827" s="234"/>
      <c r="AD827" s="234"/>
      <c r="AE827" s="234"/>
      <c r="AF827" s="234"/>
      <c r="AG827" s="234"/>
      <c r="AH827" s="234"/>
      <c r="AI827" s="234"/>
      <c r="AJ827" s="234"/>
    </row>
    <row r="828" spans="1:36" ht="15.75" customHeight="1" x14ac:dyDescent="0.2">
      <c r="A828" s="234"/>
      <c r="B828" s="234"/>
      <c r="C828" s="234"/>
      <c r="D828" s="234"/>
      <c r="E828" s="234"/>
      <c r="F828" s="234"/>
      <c r="G828" s="234"/>
      <c r="H828" s="234"/>
      <c r="I828" s="234"/>
      <c r="J828" s="234"/>
      <c r="K828" s="234"/>
      <c r="L828" s="234"/>
      <c r="M828" s="234"/>
      <c r="N828" s="234"/>
      <c r="O828" s="234"/>
      <c r="P828" s="234"/>
      <c r="Q828" s="234"/>
      <c r="R828" s="234"/>
      <c r="S828" s="234"/>
      <c r="T828" s="234"/>
      <c r="U828" s="234"/>
      <c r="V828" s="234"/>
      <c r="W828" s="234"/>
      <c r="X828" s="234"/>
      <c r="Y828" s="234"/>
      <c r="Z828" s="234"/>
      <c r="AA828" s="234"/>
      <c r="AB828" s="234"/>
      <c r="AC828" s="234"/>
      <c r="AD828" s="234"/>
      <c r="AE828" s="234"/>
      <c r="AF828" s="234"/>
      <c r="AG828" s="234"/>
      <c r="AH828" s="234"/>
      <c r="AI828" s="234"/>
      <c r="AJ828" s="234"/>
    </row>
    <row r="829" spans="1:36" ht="15.75" customHeight="1" x14ac:dyDescent="0.2">
      <c r="A829" s="234"/>
      <c r="B829" s="234"/>
      <c r="C829" s="234"/>
      <c r="D829" s="234"/>
      <c r="E829" s="234"/>
      <c r="F829" s="234"/>
      <c r="G829" s="234"/>
      <c r="H829" s="234"/>
      <c r="I829" s="234"/>
      <c r="J829" s="234"/>
      <c r="K829" s="234"/>
      <c r="L829" s="234"/>
      <c r="M829" s="234"/>
      <c r="N829" s="234"/>
      <c r="O829" s="234"/>
      <c r="P829" s="234"/>
      <c r="Q829" s="234"/>
      <c r="R829" s="234"/>
      <c r="S829" s="234"/>
      <c r="T829" s="234"/>
      <c r="U829" s="234"/>
      <c r="V829" s="234"/>
      <c r="W829" s="234"/>
      <c r="X829" s="234"/>
      <c r="Y829" s="234"/>
      <c r="Z829" s="234"/>
      <c r="AA829" s="234"/>
      <c r="AB829" s="234"/>
      <c r="AC829" s="234"/>
      <c r="AD829" s="234"/>
      <c r="AE829" s="234"/>
      <c r="AF829" s="234"/>
      <c r="AG829" s="234"/>
      <c r="AH829" s="234"/>
      <c r="AI829" s="234"/>
      <c r="AJ829" s="234"/>
    </row>
    <row r="830" spans="1:36" ht="15.75" customHeight="1" x14ac:dyDescent="0.2">
      <c r="A830" s="234"/>
      <c r="B830" s="234"/>
      <c r="C830" s="234"/>
      <c r="D830" s="234"/>
      <c r="E830" s="234"/>
      <c r="F830" s="234"/>
      <c r="G830" s="234"/>
      <c r="H830" s="234"/>
      <c r="I830" s="234"/>
      <c r="J830" s="234"/>
      <c r="K830" s="234"/>
      <c r="L830" s="234"/>
      <c r="M830" s="234"/>
      <c r="N830" s="234"/>
      <c r="O830" s="234"/>
      <c r="P830" s="234"/>
      <c r="Q830" s="234"/>
      <c r="R830" s="234"/>
      <c r="S830" s="234"/>
      <c r="T830" s="234"/>
      <c r="U830" s="234"/>
      <c r="V830" s="234"/>
      <c r="W830" s="234"/>
      <c r="X830" s="234"/>
      <c r="Y830" s="234"/>
      <c r="Z830" s="234"/>
      <c r="AA830" s="234"/>
      <c r="AB830" s="234"/>
      <c r="AC830" s="234"/>
      <c r="AD830" s="234"/>
      <c r="AE830" s="234"/>
      <c r="AF830" s="234"/>
      <c r="AG830" s="234"/>
      <c r="AH830" s="234"/>
      <c r="AI830" s="234"/>
      <c r="AJ830" s="234"/>
    </row>
    <row r="831" spans="1:36" ht="15.75" customHeight="1" x14ac:dyDescent="0.2">
      <c r="A831" s="234"/>
      <c r="B831" s="234"/>
      <c r="C831" s="234"/>
      <c r="D831" s="234"/>
      <c r="E831" s="234"/>
      <c r="F831" s="234"/>
      <c r="G831" s="234"/>
      <c r="H831" s="234"/>
      <c r="I831" s="234"/>
      <c r="J831" s="234"/>
      <c r="K831" s="234"/>
      <c r="L831" s="234"/>
      <c r="M831" s="234"/>
      <c r="N831" s="234"/>
      <c r="O831" s="234"/>
      <c r="P831" s="234"/>
      <c r="Q831" s="234"/>
      <c r="R831" s="234"/>
      <c r="S831" s="234"/>
      <c r="T831" s="234"/>
      <c r="U831" s="234"/>
      <c r="V831" s="234"/>
      <c r="W831" s="234"/>
      <c r="X831" s="234"/>
      <c r="Y831" s="234"/>
      <c r="Z831" s="234"/>
      <c r="AA831" s="234"/>
      <c r="AB831" s="234"/>
      <c r="AC831" s="234"/>
      <c r="AD831" s="234"/>
      <c r="AE831" s="234"/>
      <c r="AF831" s="234"/>
      <c r="AG831" s="234"/>
      <c r="AH831" s="234"/>
      <c r="AI831" s="234"/>
      <c r="AJ831" s="234"/>
    </row>
    <row r="832" spans="1:36" ht="15.75" customHeight="1" x14ac:dyDescent="0.2">
      <c r="A832" s="234"/>
      <c r="B832" s="234"/>
      <c r="C832" s="234"/>
      <c r="D832" s="234"/>
      <c r="E832" s="234"/>
      <c r="F832" s="234"/>
      <c r="G832" s="234"/>
      <c r="H832" s="234"/>
      <c r="I832" s="234"/>
      <c r="J832" s="234"/>
      <c r="K832" s="234"/>
      <c r="L832" s="234"/>
      <c r="M832" s="234"/>
      <c r="N832" s="234"/>
      <c r="O832" s="234"/>
      <c r="P832" s="234"/>
      <c r="Q832" s="234"/>
      <c r="R832" s="234"/>
      <c r="S832" s="234"/>
      <c r="T832" s="234"/>
      <c r="U832" s="234"/>
      <c r="V832" s="234"/>
      <c r="W832" s="234"/>
      <c r="X832" s="234"/>
      <c r="Y832" s="234"/>
      <c r="Z832" s="234"/>
      <c r="AA832" s="234"/>
      <c r="AB832" s="234"/>
      <c r="AC832" s="234"/>
      <c r="AD832" s="234"/>
      <c r="AE832" s="234"/>
      <c r="AF832" s="234"/>
      <c r="AG832" s="234"/>
      <c r="AH832" s="234"/>
      <c r="AI832" s="234"/>
      <c r="AJ832" s="234"/>
    </row>
    <row r="833" spans="1:36" ht="15.75" customHeight="1" x14ac:dyDescent="0.2">
      <c r="A833" s="234"/>
      <c r="B833" s="234"/>
      <c r="C833" s="234"/>
      <c r="D833" s="234"/>
      <c r="E833" s="234"/>
      <c r="F833" s="234"/>
      <c r="G833" s="234"/>
      <c r="H833" s="234"/>
      <c r="I833" s="234"/>
      <c r="J833" s="234"/>
      <c r="K833" s="234"/>
      <c r="L833" s="234"/>
      <c r="M833" s="234"/>
      <c r="N833" s="234"/>
      <c r="O833" s="234"/>
      <c r="P833" s="234"/>
      <c r="Q833" s="234"/>
      <c r="R833" s="234"/>
      <c r="S833" s="234"/>
      <c r="T833" s="234"/>
      <c r="U833" s="234"/>
      <c r="V833" s="234"/>
      <c r="W833" s="234"/>
      <c r="X833" s="234"/>
      <c r="Y833" s="234"/>
      <c r="Z833" s="234"/>
      <c r="AA833" s="234"/>
      <c r="AB833" s="234"/>
      <c r="AC833" s="234"/>
      <c r="AD833" s="234"/>
      <c r="AE833" s="234"/>
      <c r="AF833" s="234"/>
      <c r="AG833" s="234"/>
      <c r="AH833" s="234"/>
      <c r="AI833" s="234"/>
      <c r="AJ833" s="234"/>
    </row>
    <row r="834" spans="1:36" ht="15.75" customHeight="1" x14ac:dyDescent="0.2">
      <c r="A834" s="234"/>
      <c r="B834" s="234"/>
      <c r="C834" s="234"/>
      <c r="D834" s="234"/>
      <c r="E834" s="234"/>
      <c r="F834" s="234"/>
      <c r="G834" s="234"/>
      <c r="H834" s="234"/>
      <c r="I834" s="234"/>
      <c r="J834" s="234"/>
      <c r="K834" s="234"/>
      <c r="L834" s="234"/>
      <c r="M834" s="234"/>
      <c r="N834" s="234"/>
      <c r="O834" s="234"/>
      <c r="P834" s="234"/>
      <c r="Q834" s="234"/>
      <c r="R834" s="234"/>
      <c r="S834" s="234"/>
      <c r="T834" s="234"/>
      <c r="U834" s="234"/>
      <c r="V834" s="234"/>
      <c r="W834" s="234"/>
      <c r="X834" s="234"/>
      <c r="Y834" s="234"/>
      <c r="Z834" s="234"/>
      <c r="AA834" s="234"/>
      <c r="AB834" s="234"/>
      <c r="AC834" s="234"/>
      <c r="AD834" s="234"/>
      <c r="AE834" s="234"/>
      <c r="AF834" s="234"/>
      <c r="AG834" s="234"/>
      <c r="AH834" s="234"/>
      <c r="AI834" s="234"/>
      <c r="AJ834" s="234"/>
    </row>
    <row r="835" spans="1:36" ht="15.75" customHeight="1" x14ac:dyDescent="0.2">
      <c r="A835" s="234"/>
      <c r="B835" s="234"/>
      <c r="C835" s="234"/>
      <c r="D835" s="234"/>
      <c r="E835" s="234"/>
      <c r="F835" s="234"/>
      <c r="G835" s="234"/>
      <c r="H835" s="234"/>
      <c r="I835" s="234"/>
      <c r="J835" s="234"/>
      <c r="K835" s="234"/>
      <c r="L835" s="234"/>
      <c r="M835" s="234"/>
      <c r="N835" s="234"/>
      <c r="O835" s="234"/>
      <c r="P835" s="234"/>
      <c r="Q835" s="234"/>
      <c r="R835" s="234"/>
      <c r="S835" s="234"/>
      <c r="T835" s="234"/>
      <c r="U835" s="234"/>
      <c r="V835" s="234"/>
      <c r="W835" s="234"/>
      <c r="X835" s="234"/>
      <c r="Y835" s="234"/>
      <c r="Z835" s="234"/>
      <c r="AA835" s="234"/>
      <c r="AB835" s="234"/>
      <c r="AC835" s="234"/>
      <c r="AD835" s="234"/>
      <c r="AE835" s="234"/>
      <c r="AF835" s="234"/>
      <c r="AG835" s="234"/>
      <c r="AH835" s="234"/>
      <c r="AI835" s="234"/>
      <c r="AJ835" s="234"/>
    </row>
    <row r="836" spans="1:36" ht="15.75" customHeight="1" x14ac:dyDescent="0.2">
      <c r="A836" s="234"/>
      <c r="B836" s="234"/>
      <c r="C836" s="234"/>
      <c r="D836" s="234"/>
      <c r="E836" s="234"/>
      <c r="F836" s="234"/>
      <c r="G836" s="234"/>
      <c r="H836" s="234"/>
      <c r="I836" s="234"/>
      <c r="J836" s="234"/>
      <c r="K836" s="234"/>
      <c r="L836" s="234"/>
      <c r="M836" s="234"/>
      <c r="N836" s="234"/>
      <c r="O836" s="234"/>
      <c r="P836" s="234"/>
      <c r="Q836" s="234"/>
      <c r="R836" s="234"/>
      <c r="S836" s="234"/>
      <c r="T836" s="234"/>
      <c r="U836" s="234"/>
      <c r="V836" s="234"/>
      <c r="W836" s="234"/>
      <c r="X836" s="234"/>
      <c r="Y836" s="234"/>
      <c r="Z836" s="234"/>
      <c r="AA836" s="234"/>
      <c r="AB836" s="234"/>
      <c r="AC836" s="234"/>
      <c r="AD836" s="234"/>
      <c r="AE836" s="234"/>
      <c r="AF836" s="234"/>
      <c r="AG836" s="234"/>
      <c r="AH836" s="234"/>
      <c r="AI836" s="234"/>
      <c r="AJ836" s="234"/>
    </row>
    <row r="837" spans="1:36" ht="15.75" customHeight="1" x14ac:dyDescent="0.2">
      <c r="A837" s="234"/>
      <c r="B837" s="234"/>
      <c r="C837" s="234"/>
      <c r="D837" s="234"/>
      <c r="E837" s="234"/>
      <c r="F837" s="234"/>
      <c r="G837" s="234"/>
      <c r="H837" s="234"/>
      <c r="I837" s="234"/>
      <c r="J837" s="234"/>
      <c r="K837" s="234"/>
      <c r="L837" s="234"/>
      <c r="M837" s="234"/>
      <c r="N837" s="234"/>
      <c r="O837" s="234"/>
      <c r="P837" s="234"/>
      <c r="Q837" s="234"/>
      <c r="R837" s="234"/>
      <c r="S837" s="234"/>
      <c r="T837" s="234"/>
      <c r="U837" s="234"/>
      <c r="V837" s="234"/>
      <c r="W837" s="234"/>
      <c r="X837" s="234"/>
      <c r="Y837" s="234"/>
      <c r="Z837" s="234"/>
      <c r="AA837" s="234"/>
      <c r="AB837" s="234"/>
      <c r="AC837" s="234"/>
      <c r="AD837" s="234"/>
      <c r="AE837" s="234"/>
      <c r="AF837" s="234"/>
      <c r="AG837" s="234"/>
      <c r="AH837" s="234"/>
      <c r="AI837" s="234"/>
      <c r="AJ837" s="234"/>
    </row>
    <row r="838" spans="1:36" ht="15.75" customHeight="1" x14ac:dyDescent="0.2">
      <c r="A838" s="234"/>
      <c r="B838" s="234"/>
      <c r="C838" s="234"/>
      <c r="D838" s="234"/>
      <c r="E838" s="234"/>
      <c r="F838" s="234"/>
      <c r="G838" s="234"/>
      <c r="H838" s="234"/>
      <c r="I838" s="234"/>
      <c r="J838" s="234"/>
      <c r="K838" s="234"/>
      <c r="L838" s="234"/>
      <c r="M838" s="234"/>
      <c r="N838" s="234"/>
      <c r="O838" s="234"/>
      <c r="P838" s="234"/>
      <c r="Q838" s="234"/>
      <c r="R838" s="234"/>
      <c r="S838" s="234"/>
      <c r="T838" s="234"/>
      <c r="U838" s="234"/>
      <c r="V838" s="234"/>
      <c r="W838" s="234"/>
      <c r="X838" s="234"/>
      <c r="Y838" s="234"/>
      <c r="Z838" s="234"/>
      <c r="AA838" s="234"/>
      <c r="AB838" s="234"/>
      <c r="AC838" s="234"/>
      <c r="AD838" s="234"/>
      <c r="AE838" s="234"/>
      <c r="AF838" s="234"/>
      <c r="AG838" s="234"/>
      <c r="AH838" s="234"/>
      <c r="AI838" s="234"/>
      <c r="AJ838" s="234"/>
    </row>
    <row r="839" spans="1:36" ht="15.75" customHeight="1" x14ac:dyDescent="0.2">
      <c r="A839" s="234"/>
      <c r="B839" s="234"/>
      <c r="C839" s="234"/>
      <c r="D839" s="234"/>
      <c r="E839" s="234"/>
      <c r="F839" s="234"/>
      <c r="G839" s="234"/>
      <c r="H839" s="234"/>
      <c r="I839" s="234"/>
      <c r="J839" s="234"/>
      <c r="K839" s="234"/>
      <c r="L839" s="234"/>
      <c r="M839" s="234"/>
      <c r="N839" s="234"/>
      <c r="O839" s="234"/>
      <c r="P839" s="234"/>
      <c r="Q839" s="234"/>
      <c r="R839" s="234"/>
      <c r="S839" s="234"/>
      <c r="T839" s="234"/>
      <c r="U839" s="234"/>
      <c r="V839" s="234"/>
      <c r="W839" s="234"/>
      <c r="X839" s="234"/>
      <c r="Y839" s="234"/>
      <c r="Z839" s="234"/>
      <c r="AA839" s="234"/>
      <c r="AB839" s="234"/>
      <c r="AC839" s="234"/>
      <c r="AD839" s="234"/>
      <c r="AE839" s="234"/>
      <c r="AF839" s="234"/>
      <c r="AG839" s="234"/>
      <c r="AH839" s="234"/>
      <c r="AI839" s="234"/>
      <c r="AJ839" s="234"/>
    </row>
    <row r="840" spans="1:36" ht="15.75" customHeight="1" x14ac:dyDescent="0.2">
      <c r="A840" s="234"/>
      <c r="B840" s="234"/>
      <c r="C840" s="234"/>
      <c r="D840" s="234"/>
      <c r="E840" s="234"/>
      <c r="F840" s="234"/>
      <c r="G840" s="234"/>
      <c r="H840" s="234"/>
      <c r="I840" s="234"/>
      <c r="J840" s="234"/>
      <c r="K840" s="234"/>
      <c r="L840" s="234"/>
      <c r="M840" s="234"/>
      <c r="N840" s="234"/>
      <c r="O840" s="234"/>
      <c r="P840" s="234"/>
      <c r="Q840" s="234"/>
      <c r="R840" s="234"/>
      <c r="S840" s="234"/>
      <c r="T840" s="234"/>
      <c r="U840" s="234"/>
      <c r="V840" s="234"/>
      <c r="W840" s="234"/>
      <c r="X840" s="234"/>
      <c r="Y840" s="234"/>
      <c r="Z840" s="234"/>
      <c r="AA840" s="234"/>
      <c r="AB840" s="234"/>
      <c r="AC840" s="234"/>
      <c r="AD840" s="234"/>
      <c r="AE840" s="234"/>
      <c r="AF840" s="234"/>
      <c r="AG840" s="234"/>
      <c r="AH840" s="234"/>
      <c r="AI840" s="234"/>
      <c r="AJ840" s="234"/>
    </row>
    <row r="841" spans="1:36" ht="15.75" customHeight="1" x14ac:dyDescent="0.2">
      <c r="A841" s="234"/>
      <c r="B841" s="234"/>
      <c r="C841" s="234"/>
      <c r="D841" s="234"/>
      <c r="E841" s="234"/>
      <c r="F841" s="234"/>
      <c r="G841" s="234"/>
      <c r="H841" s="234"/>
      <c r="I841" s="234"/>
      <c r="J841" s="234"/>
      <c r="K841" s="234"/>
      <c r="L841" s="234"/>
      <c r="M841" s="234"/>
      <c r="N841" s="234"/>
      <c r="O841" s="234"/>
      <c r="P841" s="234"/>
      <c r="Q841" s="234"/>
      <c r="R841" s="234"/>
      <c r="S841" s="234"/>
      <c r="T841" s="234"/>
      <c r="U841" s="234"/>
      <c r="V841" s="234"/>
      <c r="W841" s="234"/>
      <c r="X841" s="234"/>
      <c r="Y841" s="234"/>
      <c r="Z841" s="234"/>
      <c r="AA841" s="234"/>
      <c r="AB841" s="234"/>
      <c r="AC841" s="234"/>
      <c r="AD841" s="234"/>
      <c r="AE841" s="234"/>
      <c r="AF841" s="234"/>
      <c r="AG841" s="234"/>
      <c r="AH841" s="234"/>
      <c r="AI841" s="234"/>
      <c r="AJ841" s="234"/>
    </row>
    <row r="842" spans="1:36" ht="15.75" customHeight="1" x14ac:dyDescent="0.2">
      <c r="A842" s="234"/>
      <c r="B842" s="234"/>
      <c r="C842" s="234"/>
      <c r="D842" s="234"/>
      <c r="E842" s="234"/>
      <c r="F842" s="234"/>
      <c r="G842" s="234"/>
      <c r="H842" s="234"/>
      <c r="I842" s="234"/>
      <c r="J842" s="234"/>
      <c r="K842" s="234"/>
      <c r="L842" s="234"/>
      <c r="M842" s="234"/>
      <c r="N842" s="234"/>
      <c r="O842" s="234"/>
      <c r="P842" s="234"/>
      <c r="Q842" s="234"/>
      <c r="R842" s="234"/>
      <c r="S842" s="234"/>
      <c r="T842" s="234"/>
      <c r="U842" s="234"/>
      <c r="V842" s="234"/>
      <c r="W842" s="234"/>
      <c r="X842" s="234"/>
      <c r="Y842" s="234"/>
      <c r="Z842" s="234"/>
      <c r="AA842" s="234"/>
      <c r="AB842" s="234"/>
      <c r="AC842" s="234"/>
      <c r="AD842" s="234"/>
      <c r="AE842" s="234"/>
      <c r="AF842" s="234"/>
      <c r="AG842" s="234"/>
      <c r="AH842" s="234"/>
      <c r="AI842" s="234"/>
      <c r="AJ842" s="234"/>
    </row>
    <row r="843" spans="1:36" ht="15.75" customHeight="1" x14ac:dyDescent="0.2">
      <c r="A843" s="234"/>
      <c r="B843" s="234"/>
      <c r="C843" s="234"/>
      <c r="D843" s="234"/>
      <c r="E843" s="234"/>
      <c r="F843" s="234"/>
      <c r="G843" s="234"/>
      <c r="H843" s="234"/>
      <c r="I843" s="234"/>
      <c r="J843" s="234"/>
      <c r="K843" s="234"/>
      <c r="L843" s="234"/>
      <c r="M843" s="234"/>
      <c r="N843" s="234"/>
      <c r="O843" s="234"/>
      <c r="P843" s="234"/>
      <c r="Q843" s="234"/>
      <c r="R843" s="234"/>
      <c r="S843" s="234"/>
      <c r="T843" s="234"/>
      <c r="U843" s="234"/>
      <c r="V843" s="234"/>
      <c r="W843" s="234"/>
      <c r="X843" s="234"/>
      <c r="Y843" s="234"/>
      <c r="Z843" s="234"/>
      <c r="AA843" s="234"/>
      <c r="AB843" s="234"/>
      <c r="AC843" s="234"/>
      <c r="AD843" s="234"/>
      <c r="AE843" s="234"/>
      <c r="AF843" s="234"/>
      <c r="AG843" s="234"/>
      <c r="AH843" s="234"/>
      <c r="AI843" s="234"/>
      <c r="AJ843" s="234"/>
    </row>
    <row r="844" spans="1:36" ht="15.75" customHeight="1" x14ac:dyDescent="0.2">
      <c r="A844" s="234"/>
      <c r="B844" s="234"/>
      <c r="C844" s="234"/>
      <c r="D844" s="234"/>
      <c r="E844" s="234"/>
      <c r="F844" s="234"/>
      <c r="G844" s="234"/>
      <c r="H844" s="234"/>
      <c r="I844" s="234"/>
      <c r="J844" s="234"/>
      <c r="K844" s="234"/>
      <c r="L844" s="234"/>
      <c r="M844" s="234"/>
      <c r="N844" s="234"/>
      <c r="O844" s="234"/>
      <c r="P844" s="234"/>
      <c r="Q844" s="234"/>
      <c r="R844" s="234"/>
      <c r="S844" s="234"/>
      <c r="T844" s="234"/>
      <c r="U844" s="234"/>
      <c r="V844" s="234"/>
      <c r="W844" s="234"/>
      <c r="X844" s="234"/>
      <c r="Y844" s="234"/>
      <c r="Z844" s="234"/>
      <c r="AA844" s="234"/>
      <c r="AB844" s="234"/>
      <c r="AC844" s="234"/>
      <c r="AD844" s="234"/>
      <c r="AE844" s="234"/>
      <c r="AF844" s="234"/>
      <c r="AG844" s="234"/>
      <c r="AH844" s="234"/>
      <c r="AI844" s="234"/>
      <c r="AJ844" s="234"/>
    </row>
    <row r="845" spans="1:36" ht="15.75" customHeight="1" x14ac:dyDescent="0.2">
      <c r="A845" s="234"/>
      <c r="B845" s="234"/>
      <c r="C845" s="234"/>
      <c r="D845" s="234"/>
      <c r="E845" s="234"/>
      <c r="F845" s="234"/>
      <c r="G845" s="234"/>
      <c r="H845" s="234"/>
      <c r="I845" s="234"/>
      <c r="J845" s="234"/>
      <c r="K845" s="234"/>
      <c r="L845" s="234"/>
      <c r="M845" s="234"/>
      <c r="N845" s="234"/>
      <c r="O845" s="234"/>
      <c r="P845" s="234"/>
      <c r="Q845" s="234"/>
      <c r="R845" s="234"/>
      <c r="S845" s="234"/>
      <c r="T845" s="234"/>
      <c r="U845" s="234"/>
      <c r="V845" s="234"/>
      <c r="W845" s="234"/>
      <c r="X845" s="234"/>
      <c r="Y845" s="234"/>
      <c r="Z845" s="234"/>
      <c r="AA845" s="234"/>
      <c r="AB845" s="234"/>
      <c r="AC845" s="234"/>
      <c r="AD845" s="234"/>
      <c r="AE845" s="234"/>
      <c r="AF845" s="234"/>
      <c r="AG845" s="234"/>
      <c r="AH845" s="234"/>
      <c r="AI845" s="234"/>
      <c r="AJ845" s="234"/>
    </row>
    <row r="846" spans="1:36" ht="15.75" customHeight="1" x14ac:dyDescent="0.2">
      <c r="A846" s="234"/>
      <c r="B846" s="234"/>
      <c r="C846" s="234"/>
      <c r="D846" s="234"/>
      <c r="E846" s="234"/>
      <c r="F846" s="234"/>
      <c r="G846" s="234"/>
      <c r="H846" s="234"/>
      <c r="I846" s="234"/>
      <c r="J846" s="234"/>
      <c r="K846" s="234"/>
      <c r="L846" s="234"/>
      <c r="M846" s="234"/>
      <c r="N846" s="234"/>
      <c r="O846" s="234"/>
      <c r="P846" s="234"/>
      <c r="Q846" s="234"/>
      <c r="R846" s="234"/>
      <c r="S846" s="234"/>
      <c r="T846" s="234"/>
      <c r="U846" s="234"/>
      <c r="V846" s="234"/>
      <c r="W846" s="234"/>
      <c r="X846" s="234"/>
      <c r="Y846" s="234"/>
      <c r="Z846" s="234"/>
      <c r="AA846" s="234"/>
      <c r="AB846" s="234"/>
      <c r="AC846" s="234"/>
      <c r="AD846" s="234"/>
      <c r="AE846" s="234"/>
      <c r="AF846" s="234"/>
      <c r="AG846" s="234"/>
      <c r="AH846" s="234"/>
      <c r="AI846" s="234"/>
      <c r="AJ846" s="234"/>
    </row>
    <row r="847" spans="1:36" ht="15.75" customHeight="1" x14ac:dyDescent="0.2">
      <c r="A847" s="234"/>
      <c r="B847" s="234"/>
      <c r="C847" s="234"/>
      <c r="D847" s="234"/>
      <c r="E847" s="234"/>
      <c r="F847" s="234"/>
      <c r="G847" s="234"/>
      <c r="H847" s="234"/>
      <c r="I847" s="234"/>
      <c r="J847" s="234"/>
      <c r="K847" s="234"/>
      <c r="L847" s="234"/>
      <c r="M847" s="234"/>
      <c r="N847" s="234"/>
      <c r="O847" s="234"/>
      <c r="P847" s="234"/>
      <c r="Q847" s="234"/>
      <c r="R847" s="234"/>
      <c r="S847" s="234"/>
      <c r="T847" s="234"/>
      <c r="U847" s="234"/>
      <c r="V847" s="234"/>
      <c r="W847" s="234"/>
      <c r="X847" s="234"/>
      <c r="Y847" s="234"/>
      <c r="Z847" s="234"/>
      <c r="AA847" s="234"/>
      <c r="AB847" s="234"/>
      <c r="AC847" s="234"/>
      <c r="AD847" s="234"/>
      <c r="AE847" s="234"/>
      <c r="AF847" s="234"/>
      <c r="AG847" s="234"/>
      <c r="AH847" s="234"/>
      <c r="AI847" s="234"/>
      <c r="AJ847" s="234"/>
    </row>
    <row r="848" spans="1:36" ht="15.75" customHeight="1" x14ac:dyDescent="0.2">
      <c r="A848" s="234"/>
      <c r="B848" s="234"/>
      <c r="C848" s="234"/>
      <c r="D848" s="234"/>
      <c r="E848" s="234"/>
      <c r="F848" s="234"/>
      <c r="G848" s="234"/>
      <c r="H848" s="234"/>
      <c r="I848" s="234"/>
      <c r="J848" s="234"/>
      <c r="K848" s="234"/>
      <c r="L848" s="234"/>
      <c r="M848" s="234"/>
      <c r="N848" s="234"/>
      <c r="O848" s="234"/>
      <c r="P848" s="234"/>
      <c r="Q848" s="234"/>
      <c r="R848" s="234"/>
      <c r="S848" s="234"/>
      <c r="T848" s="234"/>
      <c r="U848" s="234"/>
      <c r="V848" s="234"/>
      <c r="W848" s="234"/>
      <c r="X848" s="234"/>
      <c r="Y848" s="234"/>
      <c r="Z848" s="234"/>
      <c r="AA848" s="234"/>
      <c r="AB848" s="234"/>
      <c r="AC848" s="234"/>
      <c r="AD848" s="234"/>
      <c r="AE848" s="234"/>
      <c r="AF848" s="234"/>
      <c r="AG848" s="234"/>
      <c r="AH848" s="234"/>
      <c r="AI848" s="234"/>
      <c r="AJ848" s="234"/>
    </row>
    <row r="849" spans="1:36" ht="15.75" customHeight="1" x14ac:dyDescent="0.2">
      <c r="A849" s="234"/>
      <c r="B849" s="234"/>
      <c r="C849" s="234"/>
      <c r="D849" s="234"/>
      <c r="E849" s="234"/>
      <c r="F849" s="234"/>
      <c r="G849" s="234"/>
      <c r="H849" s="234"/>
      <c r="I849" s="234"/>
      <c r="J849" s="234"/>
      <c r="K849" s="234"/>
      <c r="L849" s="234"/>
      <c r="M849" s="234"/>
      <c r="N849" s="234"/>
      <c r="O849" s="234"/>
      <c r="P849" s="234"/>
      <c r="Q849" s="234"/>
      <c r="R849" s="234"/>
      <c r="S849" s="234"/>
      <c r="T849" s="234"/>
      <c r="U849" s="234"/>
      <c r="V849" s="234"/>
      <c r="W849" s="234"/>
      <c r="X849" s="234"/>
      <c r="Y849" s="234"/>
      <c r="Z849" s="234"/>
      <c r="AA849" s="234"/>
      <c r="AB849" s="234"/>
      <c r="AC849" s="234"/>
      <c r="AD849" s="234"/>
      <c r="AE849" s="234"/>
      <c r="AF849" s="234"/>
      <c r="AG849" s="234"/>
      <c r="AH849" s="234"/>
      <c r="AI849" s="234"/>
      <c r="AJ849" s="234"/>
    </row>
    <row r="850" spans="1:36" ht="15.75" customHeight="1" x14ac:dyDescent="0.2">
      <c r="A850" s="234"/>
      <c r="B850" s="234"/>
      <c r="C850" s="234"/>
      <c r="D850" s="234"/>
      <c r="E850" s="234"/>
      <c r="F850" s="234"/>
      <c r="G850" s="234"/>
      <c r="H850" s="234"/>
      <c r="I850" s="234"/>
      <c r="J850" s="234"/>
      <c r="K850" s="234"/>
      <c r="L850" s="234"/>
      <c r="M850" s="234"/>
      <c r="N850" s="234"/>
      <c r="O850" s="234"/>
      <c r="P850" s="234"/>
      <c r="Q850" s="234"/>
      <c r="R850" s="234"/>
      <c r="S850" s="234"/>
      <c r="T850" s="234"/>
      <c r="U850" s="234"/>
      <c r="V850" s="234"/>
      <c r="W850" s="234"/>
      <c r="X850" s="234"/>
      <c r="Y850" s="234"/>
      <c r="Z850" s="234"/>
      <c r="AA850" s="234"/>
      <c r="AB850" s="234"/>
      <c r="AC850" s="234"/>
      <c r="AD850" s="234"/>
      <c r="AE850" s="234"/>
      <c r="AF850" s="234"/>
      <c r="AG850" s="234"/>
      <c r="AH850" s="234"/>
      <c r="AI850" s="234"/>
      <c r="AJ850" s="234"/>
    </row>
    <row r="851" spans="1:36" ht="15.75" customHeight="1" x14ac:dyDescent="0.2">
      <c r="A851" s="234"/>
      <c r="B851" s="234"/>
      <c r="C851" s="234"/>
      <c r="D851" s="234"/>
      <c r="E851" s="234"/>
      <c r="F851" s="234"/>
      <c r="G851" s="234"/>
      <c r="H851" s="234"/>
      <c r="I851" s="234"/>
      <c r="J851" s="234"/>
      <c r="K851" s="234"/>
      <c r="L851" s="234"/>
      <c r="M851" s="234"/>
      <c r="N851" s="234"/>
      <c r="O851" s="234"/>
      <c r="P851" s="234"/>
      <c r="Q851" s="234"/>
      <c r="R851" s="234"/>
      <c r="S851" s="234"/>
      <c r="T851" s="234"/>
      <c r="U851" s="234"/>
      <c r="V851" s="234"/>
      <c r="W851" s="234"/>
      <c r="X851" s="234"/>
      <c r="Y851" s="234"/>
      <c r="Z851" s="234"/>
      <c r="AA851" s="234"/>
      <c r="AB851" s="234"/>
      <c r="AC851" s="234"/>
      <c r="AD851" s="234"/>
      <c r="AE851" s="234"/>
      <c r="AF851" s="234"/>
      <c r="AG851" s="234"/>
      <c r="AH851" s="234"/>
      <c r="AI851" s="234"/>
      <c r="AJ851" s="234"/>
    </row>
    <row r="852" spans="1:36" ht="15.75" customHeight="1" x14ac:dyDescent="0.2">
      <c r="A852" s="234"/>
      <c r="B852" s="234"/>
      <c r="C852" s="234"/>
      <c r="D852" s="234"/>
      <c r="E852" s="234"/>
      <c r="F852" s="234"/>
      <c r="G852" s="234"/>
      <c r="H852" s="234"/>
      <c r="I852" s="234"/>
      <c r="J852" s="234"/>
      <c r="K852" s="234"/>
      <c r="L852" s="234"/>
      <c r="M852" s="234"/>
      <c r="N852" s="234"/>
      <c r="O852" s="234"/>
      <c r="P852" s="234"/>
      <c r="Q852" s="234"/>
      <c r="R852" s="234"/>
      <c r="S852" s="234"/>
      <c r="T852" s="234"/>
      <c r="U852" s="234"/>
      <c r="V852" s="234"/>
      <c r="W852" s="234"/>
      <c r="X852" s="234"/>
      <c r="Y852" s="234"/>
      <c r="Z852" s="234"/>
      <c r="AA852" s="234"/>
      <c r="AB852" s="234"/>
      <c r="AC852" s="234"/>
      <c r="AD852" s="234"/>
      <c r="AE852" s="234"/>
      <c r="AF852" s="234"/>
      <c r="AG852" s="234"/>
      <c r="AH852" s="234"/>
      <c r="AI852" s="234"/>
      <c r="AJ852" s="234"/>
    </row>
    <row r="853" spans="1:36" ht="15.75" customHeight="1" x14ac:dyDescent="0.2">
      <c r="A853" s="234"/>
      <c r="B853" s="234"/>
      <c r="C853" s="234"/>
      <c r="D853" s="234"/>
      <c r="E853" s="234"/>
      <c r="F853" s="234"/>
      <c r="G853" s="234"/>
      <c r="H853" s="234"/>
      <c r="I853" s="234"/>
      <c r="J853" s="234"/>
      <c r="K853" s="234"/>
      <c r="L853" s="234"/>
      <c r="M853" s="234"/>
      <c r="N853" s="234"/>
      <c r="O853" s="234"/>
      <c r="P853" s="234"/>
      <c r="Q853" s="234"/>
      <c r="R853" s="234"/>
      <c r="S853" s="234"/>
      <c r="T853" s="234"/>
      <c r="U853" s="234"/>
      <c r="V853" s="234"/>
      <c r="W853" s="234"/>
      <c r="X853" s="234"/>
      <c r="Y853" s="234"/>
      <c r="Z853" s="234"/>
      <c r="AA853" s="234"/>
      <c r="AB853" s="234"/>
      <c r="AC853" s="234"/>
      <c r="AD853" s="234"/>
      <c r="AE853" s="234"/>
      <c r="AF853" s="234"/>
      <c r="AG853" s="234"/>
      <c r="AH853" s="234"/>
      <c r="AI853" s="234"/>
      <c r="AJ853" s="234"/>
    </row>
    <row r="854" spans="1:36" ht="15.75" customHeight="1" x14ac:dyDescent="0.2">
      <c r="A854" s="234"/>
      <c r="B854" s="234"/>
      <c r="C854" s="234"/>
      <c r="D854" s="234"/>
      <c r="E854" s="234"/>
      <c r="F854" s="234"/>
      <c r="G854" s="234"/>
      <c r="H854" s="234"/>
      <c r="I854" s="234"/>
      <c r="J854" s="234"/>
      <c r="K854" s="234"/>
      <c r="L854" s="234"/>
      <c r="M854" s="234"/>
      <c r="N854" s="234"/>
      <c r="O854" s="234"/>
      <c r="P854" s="234"/>
      <c r="Q854" s="234"/>
      <c r="R854" s="234"/>
      <c r="S854" s="234"/>
      <c r="T854" s="234"/>
      <c r="U854" s="234"/>
      <c r="V854" s="234"/>
      <c r="W854" s="234"/>
      <c r="X854" s="234"/>
      <c r="Y854" s="234"/>
      <c r="Z854" s="234"/>
      <c r="AA854" s="234"/>
      <c r="AB854" s="234"/>
      <c r="AC854" s="234"/>
      <c r="AD854" s="234"/>
      <c r="AE854" s="234"/>
      <c r="AF854" s="234"/>
      <c r="AG854" s="234"/>
      <c r="AH854" s="234"/>
      <c r="AI854" s="234"/>
      <c r="AJ854" s="234"/>
    </row>
    <row r="855" spans="1:36" ht="15.75" customHeight="1" x14ac:dyDescent="0.2">
      <c r="A855" s="234"/>
      <c r="B855" s="234"/>
      <c r="C855" s="234"/>
      <c r="D855" s="234"/>
      <c r="E855" s="234"/>
      <c r="F855" s="234"/>
      <c r="G855" s="234"/>
      <c r="H855" s="234"/>
      <c r="I855" s="234"/>
      <c r="J855" s="234"/>
      <c r="K855" s="234"/>
      <c r="L855" s="234"/>
      <c r="M855" s="234"/>
      <c r="N855" s="234"/>
      <c r="O855" s="234"/>
      <c r="P855" s="234"/>
      <c r="Q855" s="234"/>
      <c r="R855" s="234"/>
      <c r="S855" s="234"/>
      <c r="T855" s="234"/>
      <c r="U855" s="234"/>
      <c r="V855" s="234"/>
      <c r="W855" s="234"/>
      <c r="X855" s="234"/>
      <c r="Y855" s="234"/>
      <c r="Z855" s="234"/>
      <c r="AA855" s="234"/>
      <c r="AB855" s="234"/>
      <c r="AC855" s="234"/>
      <c r="AD855" s="234"/>
      <c r="AE855" s="234"/>
      <c r="AF855" s="234"/>
      <c r="AG855" s="234"/>
      <c r="AH855" s="234"/>
      <c r="AI855" s="234"/>
      <c r="AJ855" s="234"/>
    </row>
    <row r="856" spans="1:36" ht="15.75" customHeight="1" x14ac:dyDescent="0.2">
      <c r="A856" s="234"/>
      <c r="B856" s="234"/>
      <c r="C856" s="234"/>
      <c r="D856" s="234"/>
      <c r="E856" s="234"/>
      <c r="F856" s="234"/>
      <c r="G856" s="234"/>
      <c r="H856" s="234"/>
      <c r="I856" s="234"/>
      <c r="J856" s="234"/>
      <c r="K856" s="234"/>
      <c r="L856" s="234"/>
      <c r="M856" s="234"/>
      <c r="N856" s="234"/>
      <c r="O856" s="234"/>
      <c r="P856" s="234"/>
      <c r="Q856" s="234"/>
      <c r="R856" s="234"/>
      <c r="S856" s="234"/>
      <c r="T856" s="234"/>
      <c r="U856" s="234"/>
      <c r="V856" s="234"/>
      <c r="W856" s="234"/>
      <c r="X856" s="234"/>
      <c r="Y856" s="234"/>
      <c r="Z856" s="234"/>
      <c r="AA856" s="234"/>
      <c r="AB856" s="234"/>
      <c r="AC856" s="234"/>
      <c r="AD856" s="234"/>
      <c r="AE856" s="234"/>
      <c r="AF856" s="234"/>
      <c r="AG856" s="234"/>
      <c r="AH856" s="234"/>
      <c r="AI856" s="234"/>
      <c r="AJ856" s="234"/>
    </row>
    <row r="857" spans="1:36" ht="15.75" customHeight="1" x14ac:dyDescent="0.2">
      <c r="A857" s="234"/>
      <c r="B857" s="234"/>
      <c r="C857" s="234"/>
      <c r="D857" s="234"/>
      <c r="E857" s="234"/>
      <c r="F857" s="234"/>
      <c r="G857" s="234"/>
      <c r="H857" s="234"/>
      <c r="I857" s="234"/>
      <c r="J857" s="234"/>
      <c r="K857" s="234"/>
      <c r="L857" s="234"/>
      <c r="M857" s="234"/>
      <c r="N857" s="234"/>
      <c r="O857" s="234"/>
      <c r="P857" s="234"/>
      <c r="Q857" s="234"/>
      <c r="R857" s="234"/>
      <c r="S857" s="234"/>
      <c r="T857" s="234"/>
      <c r="U857" s="234"/>
      <c r="V857" s="234"/>
      <c r="W857" s="234"/>
      <c r="X857" s="234"/>
      <c r="Y857" s="234"/>
      <c r="Z857" s="234"/>
      <c r="AA857" s="234"/>
      <c r="AB857" s="234"/>
      <c r="AC857" s="234"/>
      <c r="AD857" s="234"/>
      <c r="AE857" s="234"/>
      <c r="AF857" s="234"/>
      <c r="AG857" s="234"/>
      <c r="AH857" s="234"/>
      <c r="AI857" s="234"/>
      <c r="AJ857" s="234"/>
    </row>
    <row r="858" spans="1:36" ht="15.75" customHeight="1" x14ac:dyDescent="0.2">
      <c r="A858" s="234"/>
      <c r="B858" s="234"/>
      <c r="C858" s="234"/>
      <c r="D858" s="234"/>
      <c r="E858" s="234"/>
      <c r="F858" s="234"/>
      <c r="G858" s="234"/>
      <c r="H858" s="234"/>
      <c r="I858" s="234"/>
      <c r="J858" s="234"/>
      <c r="K858" s="234"/>
      <c r="L858" s="234"/>
      <c r="M858" s="234"/>
      <c r="N858" s="234"/>
      <c r="O858" s="234"/>
      <c r="P858" s="234"/>
      <c r="Q858" s="234"/>
      <c r="R858" s="234"/>
      <c r="S858" s="234"/>
      <c r="T858" s="234"/>
      <c r="U858" s="234"/>
      <c r="V858" s="234"/>
      <c r="W858" s="234"/>
      <c r="X858" s="234"/>
      <c r="Y858" s="234"/>
      <c r="Z858" s="234"/>
      <c r="AA858" s="234"/>
      <c r="AB858" s="234"/>
      <c r="AC858" s="234"/>
      <c r="AD858" s="234"/>
      <c r="AE858" s="234"/>
      <c r="AF858" s="234"/>
      <c r="AG858" s="234"/>
      <c r="AH858" s="234"/>
      <c r="AI858" s="234"/>
      <c r="AJ858" s="234"/>
    </row>
    <row r="859" spans="1:36" ht="15.75" customHeight="1" x14ac:dyDescent="0.2">
      <c r="A859" s="234"/>
      <c r="B859" s="234"/>
      <c r="C859" s="234"/>
      <c r="D859" s="234"/>
      <c r="E859" s="234"/>
      <c r="F859" s="234"/>
      <c r="G859" s="234"/>
      <c r="H859" s="234"/>
      <c r="I859" s="234"/>
      <c r="J859" s="234"/>
      <c r="K859" s="234"/>
      <c r="L859" s="234"/>
      <c r="M859" s="234"/>
      <c r="N859" s="234"/>
      <c r="O859" s="234"/>
      <c r="P859" s="234"/>
      <c r="Q859" s="234"/>
      <c r="R859" s="234"/>
      <c r="S859" s="234"/>
      <c r="T859" s="234"/>
      <c r="U859" s="234"/>
      <c r="V859" s="234"/>
      <c r="W859" s="234"/>
      <c r="X859" s="234"/>
      <c r="Y859" s="234"/>
      <c r="Z859" s="234"/>
      <c r="AA859" s="234"/>
      <c r="AB859" s="234"/>
      <c r="AC859" s="234"/>
      <c r="AD859" s="234"/>
      <c r="AE859" s="234"/>
      <c r="AF859" s="234"/>
      <c r="AG859" s="234"/>
      <c r="AH859" s="234"/>
      <c r="AI859" s="234"/>
      <c r="AJ859" s="234"/>
    </row>
    <row r="860" spans="1:36" ht="15.75" customHeight="1" x14ac:dyDescent="0.2">
      <c r="A860" s="234"/>
      <c r="B860" s="234"/>
      <c r="C860" s="234"/>
      <c r="D860" s="234"/>
      <c r="E860" s="234"/>
      <c r="F860" s="234"/>
      <c r="G860" s="234"/>
      <c r="H860" s="234"/>
      <c r="I860" s="234"/>
      <c r="J860" s="234"/>
      <c r="K860" s="234"/>
      <c r="L860" s="234"/>
      <c r="M860" s="234"/>
      <c r="N860" s="234"/>
      <c r="O860" s="234"/>
      <c r="P860" s="234"/>
      <c r="Q860" s="234"/>
      <c r="R860" s="234"/>
      <c r="S860" s="234"/>
      <c r="T860" s="234"/>
      <c r="U860" s="234"/>
      <c r="V860" s="234"/>
      <c r="W860" s="234"/>
      <c r="X860" s="234"/>
      <c r="Y860" s="234"/>
      <c r="Z860" s="234"/>
      <c r="AA860" s="234"/>
      <c r="AB860" s="234"/>
      <c r="AC860" s="234"/>
      <c r="AD860" s="234"/>
      <c r="AE860" s="234"/>
      <c r="AF860" s="234"/>
      <c r="AG860" s="234"/>
      <c r="AH860" s="234"/>
      <c r="AI860" s="234"/>
      <c r="AJ860" s="234"/>
    </row>
    <row r="861" spans="1:36" ht="15.75" customHeight="1" x14ac:dyDescent="0.2">
      <c r="A861" s="234"/>
      <c r="B861" s="234"/>
      <c r="C861" s="234"/>
      <c r="D861" s="234"/>
      <c r="E861" s="234"/>
      <c r="F861" s="234"/>
      <c r="G861" s="234"/>
      <c r="H861" s="234"/>
      <c r="I861" s="234"/>
      <c r="J861" s="234"/>
      <c r="K861" s="234"/>
      <c r="L861" s="234"/>
      <c r="M861" s="234"/>
      <c r="N861" s="234"/>
      <c r="O861" s="234"/>
      <c r="P861" s="234"/>
      <c r="Q861" s="234"/>
      <c r="R861" s="234"/>
      <c r="S861" s="234"/>
      <c r="T861" s="234"/>
      <c r="U861" s="234"/>
      <c r="V861" s="234"/>
      <c r="W861" s="234"/>
      <c r="X861" s="234"/>
      <c r="Y861" s="234"/>
      <c r="Z861" s="234"/>
      <c r="AA861" s="234"/>
      <c r="AB861" s="234"/>
      <c r="AC861" s="234"/>
      <c r="AD861" s="234"/>
      <c r="AE861" s="234"/>
      <c r="AF861" s="234"/>
      <c r="AG861" s="234"/>
      <c r="AH861" s="234"/>
      <c r="AI861" s="234"/>
      <c r="AJ861" s="234"/>
    </row>
    <row r="862" spans="1:36" ht="15.75" customHeight="1" x14ac:dyDescent="0.2">
      <c r="A862" s="234"/>
      <c r="B862" s="234"/>
      <c r="C862" s="234"/>
      <c r="D862" s="234"/>
      <c r="E862" s="234"/>
      <c r="F862" s="234"/>
      <c r="G862" s="234"/>
      <c r="H862" s="234"/>
      <c r="I862" s="234"/>
      <c r="J862" s="234"/>
      <c r="K862" s="234"/>
      <c r="L862" s="234"/>
      <c r="M862" s="234"/>
      <c r="N862" s="234"/>
      <c r="O862" s="234"/>
      <c r="P862" s="234"/>
      <c r="Q862" s="234"/>
      <c r="R862" s="234"/>
      <c r="S862" s="234"/>
      <c r="T862" s="234"/>
      <c r="U862" s="234"/>
      <c r="V862" s="234"/>
      <c r="W862" s="234"/>
      <c r="X862" s="234"/>
      <c r="Y862" s="234"/>
      <c r="Z862" s="234"/>
      <c r="AA862" s="234"/>
      <c r="AB862" s="234"/>
      <c r="AC862" s="234"/>
      <c r="AD862" s="234"/>
      <c r="AE862" s="234"/>
      <c r="AF862" s="234"/>
      <c r="AG862" s="234"/>
      <c r="AH862" s="234"/>
      <c r="AI862" s="234"/>
      <c r="AJ862" s="234"/>
    </row>
    <row r="863" spans="1:36" ht="15.75" customHeight="1" x14ac:dyDescent="0.2">
      <c r="A863" s="234"/>
      <c r="B863" s="234"/>
      <c r="C863" s="234"/>
      <c r="D863" s="234"/>
      <c r="E863" s="234"/>
      <c r="F863" s="234"/>
      <c r="G863" s="234"/>
      <c r="H863" s="234"/>
      <c r="I863" s="234"/>
      <c r="J863" s="234"/>
      <c r="K863" s="234"/>
      <c r="L863" s="234"/>
      <c r="M863" s="234"/>
      <c r="N863" s="234"/>
      <c r="O863" s="234"/>
      <c r="P863" s="234"/>
      <c r="Q863" s="234"/>
      <c r="R863" s="234"/>
      <c r="S863" s="234"/>
      <c r="T863" s="234"/>
      <c r="U863" s="234"/>
      <c r="V863" s="234"/>
      <c r="W863" s="234"/>
      <c r="X863" s="234"/>
      <c r="Y863" s="234"/>
      <c r="Z863" s="234"/>
      <c r="AA863" s="234"/>
      <c r="AB863" s="234"/>
      <c r="AC863" s="234"/>
      <c r="AD863" s="234"/>
      <c r="AE863" s="234"/>
      <c r="AF863" s="234"/>
      <c r="AG863" s="234"/>
      <c r="AH863" s="234"/>
      <c r="AI863" s="234"/>
      <c r="AJ863" s="234"/>
    </row>
    <row r="864" spans="1:36" ht="15.75" customHeight="1" x14ac:dyDescent="0.2">
      <c r="A864" s="234"/>
      <c r="B864" s="234"/>
      <c r="C864" s="234"/>
      <c r="D864" s="234"/>
      <c r="E864" s="234"/>
      <c r="F864" s="234"/>
      <c r="G864" s="234"/>
      <c r="H864" s="234"/>
      <c r="I864" s="234"/>
      <c r="J864" s="234"/>
      <c r="K864" s="234"/>
      <c r="L864" s="234"/>
      <c r="M864" s="234"/>
      <c r="N864" s="234"/>
      <c r="O864" s="234"/>
      <c r="P864" s="234"/>
      <c r="Q864" s="234"/>
      <c r="R864" s="234"/>
      <c r="S864" s="234"/>
      <c r="T864" s="234"/>
      <c r="U864" s="234"/>
      <c r="V864" s="234"/>
      <c r="W864" s="234"/>
      <c r="X864" s="234"/>
      <c r="Y864" s="234"/>
      <c r="Z864" s="234"/>
      <c r="AA864" s="234"/>
      <c r="AB864" s="234"/>
      <c r="AC864" s="234"/>
      <c r="AD864" s="234"/>
      <c r="AE864" s="234"/>
      <c r="AF864" s="234"/>
      <c r="AG864" s="234"/>
      <c r="AH864" s="234"/>
      <c r="AI864" s="234"/>
      <c r="AJ864" s="234"/>
    </row>
    <row r="865" spans="1:36" ht="15.75" customHeight="1" x14ac:dyDescent="0.2">
      <c r="A865" s="234"/>
      <c r="B865" s="234"/>
      <c r="C865" s="234"/>
      <c r="D865" s="234"/>
      <c r="E865" s="234"/>
      <c r="F865" s="234"/>
      <c r="G865" s="234"/>
      <c r="H865" s="234"/>
      <c r="I865" s="234"/>
      <c r="J865" s="234"/>
      <c r="K865" s="234"/>
      <c r="L865" s="234"/>
      <c r="M865" s="234"/>
      <c r="N865" s="234"/>
      <c r="O865" s="234"/>
      <c r="P865" s="234"/>
      <c r="Q865" s="234"/>
      <c r="R865" s="234"/>
      <c r="S865" s="234"/>
      <c r="T865" s="234"/>
      <c r="U865" s="234"/>
      <c r="V865" s="234"/>
      <c r="W865" s="234"/>
      <c r="X865" s="234"/>
      <c r="Y865" s="234"/>
      <c r="Z865" s="234"/>
      <c r="AA865" s="234"/>
      <c r="AB865" s="234"/>
      <c r="AC865" s="234"/>
      <c r="AD865" s="234"/>
      <c r="AE865" s="234"/>
      <c r="AF865" s="234"/>
      <c r="AG865" s="234"/>
      <c r="AH865" s="234"/>
      <c r="AI865" s="234"/>
      <c r="AJ865" s="234"/>
    </row>
    <row r="866" spans="1:36" ht="15.75" customHeight="1" x14ac:dyDescent="0.2">
      <c r="A866" s="234"/>
      <c r="B866" s="234"/>
      <c r="C866" s="234"/>
      <c r="D866" s="234"/>
      <c r="E866" s="234"/>
      <c r="F866" s="234"/>
      <c r="G866" s="234"/>
      <c r="H866" s="234"/>
      <c r="I866" s="234"/>
      <c r="J866" s="234"/>
      <c r="K866" s="234"/>
      <c r="L866" s="234"/>
      <c r="M866" s="234"/>
      <c r="N866" s="234"/>
      <c r="O866" s="234"/>
      <c r="P866" s="234"/>
      <c r="Q866" s="234"/>
      <c r="R866" s="234"/>
      <c r="S866" s="234"/>
      <c r="T866" s="234"/>
      <c r="U866" s="234"/>
      <c r="V866" s="234"/>
      <c r="W866" s="234"/>
      <c r="X866" s="234"/>
      <c r="Y866" s="234"/>
      <c r="Z866" s="234"/>
      <c r="AA866" s="234"/>
      <c r="AB866" s="234"/>
      <c r="AC866" s="234"/>
      <c r="AD866" s="234"/>
      <c r="AE866" s="234"/>
      <c r="AF866" s="234"/>
      <c r="AG866" s="234"/>
      <c r="AH866" s="234"/>
      <c r="AI866" s="234"/>
      <c r="AJ866" s="234"/>
    </row>
    <row r="867" spans="1:36" ht="15.75" customHeight="1" x14ac:dyDescent="0.2">
      <c r="A867" s="234"/>
      <c r="B867" s="234"/>
      <c r="C867" s="234"/>
      <c r="D867" s="234"/>
      <c r="E867" s="234"/>
      <c r="F867" s="234"/>
      <c r="G867" s="234"/>
      <c r="H867" s="234"/>
      <c r="I867" s="234"/>
      <c r="J867" s="234"/>
      <c r="K867" s="234"/>
      <c r="L867" s="234"/>
      <c r="M867" s="234"/>
      <c r="N867" s="234"/>
      <c r="O867" s="234"/>
      <c r="P867" s="234"/>
      <c r="Q867" s="234"/>
      <c r="R867" s="234"/>
      <c r="S867" s="234"/>
      <c r="T867" s="234"/>
      <c r="U867" s="234"/>
      <c r="V867" s="234"/>
      <c r="W867" s="234"/>
      <c r="X867" s="234"/>
      <c r="Y867" s="234"/>
      <c r="Z867" s="234"/>
      <c r="AA867" s="234"/>
      <c r="AB867" s="234"/>
      <c r="AC867" s="234"/>
      <c r="AD867" s="234"/>
      <c r="AE867" s="234"/>
      <c r="AF867" s="234"/>
      <c r="AG867" s="234"/>
      <c r="AH867" s="234"/>
      <c r="AI867" s="234"/>
      <c r="AJ867" s="234"/>
    </row>
    <row r="868" spans="1:36" ht="15.75" customHeight="1" x14ac:dyDescent="0.2">
      <c r="A868" s="234"/>
      <c r="B868" s="234"/>
      <c r="C868" s="234"/>
      <c r="D868" s="234"/>
      <c r="E868" s="234"/>
      <c r="F868" s="234"/>
      <c r="G868" s="234"/>
      <c r="H868" s="234"/>
      <c r="I868" s="234"/>
      <c r="J868" s="234"/>
      <c r="K868" s="234"/>
      <c r="L868" s="234"/>
      <c r="M868" s="234"/>
      <c r="N868" s="234"/>
      <c r="O868" s="234"/>
      <c r="P868" s="234"/>
      <c r="Q868" s="234"/>
      <c r="R868" s="234"/>
      <c r="S868" s="234"/>
      <c r="T868" s="234"/>
      <c r="U868" s="234"/>
      <c r="V868" s="234"/>
      <c r="W868" s="234"/>
      <c r="X868" s="234"/>
      <c r="Y868" s="234"/>
      <c r="Z868" s="234"/>
      <c r="AA868" s="234"/>
      <c r="AB868" s="234"/>
      <c r="AC868" s="234"/>
      <c r="AD868" s="234"/>
      <c r="AE868" s="234"/>
      <c r="AF868" s="234"/>
      <c r="AG868" s="234"/>
      <c r="AH868" s="234"/>
      <c r="AI868" s="234"/>
      <c r="AJ868" s="234"/>
    </row>
    <row r="869" spans="1:36" ht="15.75" customHeight="1" x14ac:dyDescent="0.2">
      <c r="A869" s="234"/>
      <c r="B869" s="234"/>
      <c r="C869" s="234"/>
      <c r="D869" s="234"/>
      <c r="E869" s="234"/>
      <c r="F869" s="234"/>
      <c r="G869" s="234"/>
      <c r="H869" s="234"/>
      <c r="I869" s="234"/>
      <c r="J869" s="234"/>
      <c r="K869" s="234"/>
      <c r="L869" s="234"/>
      <c r="M869" s="234"/>
      <c r="N869" s="234"/>
      <c r="O869" s="234"/>
      <c r="P869" s="234"/>
      <c r="Q869" s="234"/>
      <c r="R869" s="234"/>
      <c r="S869" s="234"/>
      <c r="T869" s="234"/>
      <c r="U869" s="234"/>
      <c r="V869" s="234"/>
      <c r="W869" s="234"/>
      <c r="X869" s="234"/>
      <c r="Y869" s="234"/>
      <c r="Z869" s="234"/>
      <c r="AA869" s="234"/>
      <c r="AB869" s="234"/>
      <c r="AC869" s="234"/>
      <c r="AD869" s="234"/>
      <c r="AE869" s="234"/>
      <c r="AF869" s="234"/>
      <c r="AG869" s="234"/>
      <c r="AH869" s="234"/>
      <c r="AI869" s="234"/>
      <c r="AJ869" s="234"/>
    </row>
    <row r="870" spans="1:36" ht="15.75" customHeight="1" x14ac:dyDescent="0.2">
      <c r="A870" s="234"/>
      <c r="B870" s="234"/>
      <c r="C870" s="234"/>
      <c r="D870" s="234"/>
      <c r="E870" s="234"/>
      <c r="F870" s="234"/>
      <c r="G870" s="234"/>
      <c r="H870" s="234"/>
      <c r="I870" s="234"/>
      <c r="J870" s="234"/>
      <c r="K870" s="234"/>
      <c r="L870" s="234"/>
      <c r="M870" s="234"/>
      <c r="N870" s="234"/>
      <c r="O870" s="234"/>
      <c r="P870" s="234"/>
      <c r="Q870" s="234"/>
      <c r="R870" s="234"/>
      <c r="S870" s="234"/>
      <c r="T870" s="234"/>
      <c r="U870" s="234"/>
      <c r="V870" s="234"/>
      <c r="W870" s="234"/>
      <c r="X870" s="234"/>
      <c r="Y870" s="234"/>
      <c r="Z870" s="234"/>
      <c r="AA870" s="234"/>
      <c r="AB870" s="234"/>
      <c r="AC870" s="234"/>
      <c r="AD870" s="234"/>
      <c r="AE870" s="234"/>
      <c r="AF870" s="234"/>
      <c r="AG870" s="234"/>
      <c r="AH870" s="234"/>
      <c r="AI870" s="234"/>
      <c r="AJ870" s="234"/>
    </row>
    <row r="871" spans="1:36" ht="15.75" customHeight="1" x14ac:dyDescent="0.2">
      <c r="A871" s="234"/>
      <c r="B871" s="234"/>
      <c r="C871" s="234"/>
      <c r="D871" s="234"/>
      <c r="E871" s="234"/>
      <c r="F871" s="234"/>
      <c r="G871" s="234"/>
      <c r="H871" s="234"/>
      <c r="I871" s="234"/>
      <c r="J871" s="234"/>
      <c r="K871" s="234"/>
      <c r="L871" s="234"/>
      <c r="M871" s="234"/>
      <c r="N871" s="234"/>
      <c r="O871" s="234"/>
      <c r="P871" s="234"/>
      <c r="Q871" s="234"/>
      <c r="R871" s="234"/>
      <c r="S871" s="234"/>
      <c r="T871" s="234"/>
      <c r="U871" s="234"/>
      <c r="V871" s="234"/>
      <c r="W871" s="234"/>
      <c r="X871" s="234"/>
      <c r="Y871" s="234"/>
      <c r="Z871" s="234"/>
      <c r="AA871" s="234"/>
      <c r="AB871" s="234"/>
      <c r="AC871" s="234"/>
      <c r="AD871" s="234"/>
      <c r="AE871" s="234"/>
      <c r="AF871" s="234"/>
      <c r="AG871" s="234"/>
      <c r="AH871" s="234"/>
      <c r="AI871" s="234"/>
      <c r="AJ871" s="234"/>
    </row>
    <row r="872" spans="1:36" ht="15.75" customHeight="1" x14ac:dyDescent="0.2">
      <c r="A872" s="234"/>
      <c r="B872" s="234"/>
      <c r="C872" s="234"/>
      <c r="D872" s="234"/>
      <c r="E872" s="234"/>
      <c r="F872" s="234"/>
      <c r="G872" s="234"/>
      <c r="H872" s="234"/>
      <c r="I872" s="234"/>
      <c r="J872" s="234"/>
      <c r="K872" s="234"/>
      <c r="L872" s="234"/>
      <c r="M872" s="234"/>
      <c r="N872" s="234"/>
      <c r="O872" s="234"/>
      <c r="P872" s="234"/>
      <c r="Q872" s="234"/>
      <c r="R872" s="234"/>
      <c r="S872" s="234"/>
      <c r="T872" s="234"/>
      <c r="U872" s="234"/>
      <c r="V872" s="234"/>
      <c r="W872" s="234"/>
      <c r="X872" s="234"/>
      <c r="Y872" s="234"/>
      <c r="Z872" s="234"/>
      <c r="AA872" s="234"/>
      <c r="AB872" s="234"/>
      <c r="AC872" s="234"/>
      <c r="AD872" s="234"/>
      <c r="AE872" s="234"/>
      <c r="AF872" s="234"/>
      <c r="AG872" s="234"/>
      <c r="AH872" s="234"/>
      <c r="AI872" s="234"/>
      <c r="AJ872" s="234"/>
    </row>
    <row r="873" spans="1:36" ht="15.75" customHeight="1" x14ac:dyDescent="0.2">
      <c r="A873" s="234"/>
      <c r="B873" s="234"/>
      <c r="C873" s="234"/>
      <c r="D873" s="234"/>
      <c r="E873" s="234"/>
      <c r="F873" s="234"/>
      <c r="G873" s="234"/>
      <c r="H873" s="234"/>
      <c r="I873" s="234"/>
      <c r="J873" s="234"/>
      <c r="K873" s="234"/>
      <c r="L873" s="234"/>
      <c r="M873" s="234"/>
      <c r="N873" s="234"/>
      <c r="O873" s="234"/>
      <c r="P873" s="234"/>
      <c r="Q873" s="234"/>
      <c r="R873" s="234"/>
      <c r="S873" s="234"/>
      <c r="T873" s="234"/>
      <c r="U873" s="234"/>
      <c r="V873" s="234"/>
      <c r="W873" s="234"/>
      <c r="X873" s="234"/>
      <c r="Y873" s="234"/>
      <c r="Z873" s="234"/>
      <c r="AA873" s="234"/>
      <c r="AB873" s="234"/>
      <c r="AC873" s="234"/>
      <c r="AD873" s="234"/>
      <c r="AE873" s="234"/>
      <c r="AF873" s="234"/>
      <c r="AG873" s="234"/>
      <c r="AH873" s="234"/>
      <c r="AI873" s="234"/>
      <c r="AJ873" s="234"/>
    </row>
    <row r="874" spans="1:36" ht="15.75" customHeight="1" x14ac:dyDescent="0.2">
      <c r="A874" s="234"/>
      <c r="B874" s="234"/>
      <c r="C874" s="234"/>
      <c r="D874" s="234"/>
      <c r="E874" s="234"/>
      <c r="F874" s="234"/>
      <c r="G874" s="234"/>
      <c r="H874" s="234"/>
      <c r="I874" s="234"/>
      <c r="J874" s="234"/>
      <c r="K874" s="234"/>
      <c r="L874" s="234"/>
      <c r="M874" s="234"/>
      <c r="N874" s="234"/>
      <c r="O874" s="234"/>
      <c r="P874" s="234"/>
      <c r="Q874" s="234"/>
      <c r="R874" s="234"/>
      <c r="S874" s="234"/>
      <c r="T874" s="234"/>
      <c r="U874" s="234"/>
      <c r="V874" s="234"/>
      <c r="W874" s="234"/>
      <c r="X874" s="234"/>
      <c r="Y874" s="234"/>
      <c r="Z874" s="234"/>
      <c r="AA874" s="234"/>
      <c r="AB874" s="234"/>
      <c r="AC874" s="234"/>
      <c r="AD874" s="234"/>
      <c r="AE874" s="234"/>
      <c r="AF874" s="234"/>
      <c r="AG874" s="234"/>
      <c r="AH874" s="234"/>
      <c r="AI874" s="234"/>
      <c r="AJ874" s="234"/>
    </row>
    <row r="875" spans="1:36" ht="15.75" customHeight="1" x14ac:dyDescent="0.2">
      <c r="A875" s="234"/>
      <c r="B875" s="234"/>
      <c r="C875" s="234"/>
      <c r="D875" s="234"/>
      <c r="E875" s="234"/>
      <c r="F875" s="234"/>
      <c r="G875" s="234"/>
      <c r="H875" s="234"/>
      <c r="I875" s="234"/>
      <c r="J875" s="234"/>
      <c r="K875" s="234"/>
      <c r="L875" s="234"/>
      <c r="M875" s="234"/>
      <c r="N875" s="234"/>
      <c r="O875" s="234"/>
      <c r="P875" s="234"/>
      <c r="Q875" s="234"/>
      <c r="R875" s="234"/>
      <c r="S875" s="234"/>
      <c r="T875" s="234"/>
      <c r="U875" s="234"/>
      <c r="V875" s="234"/>
      <c r="W875" s="234"/>
      <c r="X875" s="234"/>
      <c r="Y875" s="234"/>
      <c r="Z875" s="234"/>
      <c r="AA875" s="234"/>
      <c r="AB875" s="234"/>
      <c r="AC875" s="234"/>
      <c r="AD875" s="234"/>
      <c r="AE875" s="234"/>
      <c r="AF875" s="234"/>
      <c r="AG875" s="234"/>
      <c r="AH875" s="234"/>
      <c r="AI875" s="234"/>
      <c r="AJ875" s="234"/>
    </row>
    <row r="876" spans="1:36" ht="15.75" customHeight="1" x14ac:dyDescent="0.2">
      <c r="A876" s="234"/>
      <c r="B876" s="234"/>
      <c r="C876" s="234"/>
      <c r="D876" s="234"/>
      <c r="E876" s="234"/>
      <c r="F876" s="234"/>
      <c r="G876" s="234"/>
      <c r="H876" s="234"/>
      <c r="I876" s="234"/>
      <c r="J876" s="234"/>
      <c r="K876" s="234"/>
      <c r="L876" s="234"/>
      <c r="M876" s="234"/>
      <c r="N876" s="234"/>
      <c r="O876" s="234"/>
      <c r="P876" s="234"/>
      <c r="Q876" s="234"/>
      <c r="R876" s="234"/>
      <c r="S876" s="234"/>
      <c r="T876" s="234"/>
      <c r="U876" s="234"/>
      <c r="V876" s="234"/>
      <c r="W876" s="234"/>
      <c r="X876" s="234"/>
      <c r="Y876" s="234"/>
      <c r="Z876" s="234"/>
      <c r="AA876" s="234"/>
      <c r="AB876" s="234"/>
      <c r="AC876" s="234"/>
      <c r="AD876" s="234"/>
      <c r="AE876" s="234"/>
      <c r="AF876" s="234"/>
      <c r="AG876" s="234"/>
      <c r="AH876" s="234"/>
      <c r="AI876" s="234"/>
      <c r="AJ876" s="234"/>
    </row>
    <row r="877" spans="1:36" ht="15.75" customHeight="1" x14ac:dyDescent="0.2">
      <c r="A877" s="234"/>
      <c r="B877" s="234"/>
      <c r="C877" s="234"/>
      <c r="D877" s="234"/>
      <c r="E877" s="234"/>
      <c r="F877" s="234"/>
      <c r="G877" s="234"/>
      <c r="H877" s="234"/>
      <c r="I877" s="234"/>
      <c r="J877" s="234"/>
      <c r="K877" s="234"/>
      <c r="L877" s="234"/>
      <c r="M877" s="234"/>
      <c r="N877" s="234"/>
      <c r="O877" s="234"/>
      <c r="P877" s="234"/>
      <c r="Q877" s="234"/>
      <c r="R877" s="234"/>
      <c r="S877" s="234"/>
      <c r="T877" s="234"/>
      <c r="U877" s="234"/>
      <c r="V877" s="234"/>
      <c r="W877" s="234"/>
      <c r="X877" s="234"/>
      <c r="Y877" s="234"/>
      <c r="Z877" s="234"/>
      <c r="AA877" s="234"/>
      <c r="AB877" s="234"/>
      <c r="AC877" s="234"/>
      <c r="AD877" s="234"/>
      <c r="AE877" s="234"/>
      <c r="AF877" s="234"/>
      <c r="AG877" s="234"/>
      <c r="AH877" s="234"/>
      <c r="AI877" s="234"/>
      <c r="AJ877" s="234"/>
    </row>
    <row r="878" spans="1:36" ht="15.75" customHeight="1" x14ac:dyDescent="0.2">
      <c r="A878" s="234"/>
      <c r="B878" s="234"/>
      <c r="C878" s="234"/>
      <c r="D878" s="234"/>
      <c r="E878" s="234"/>
      <c r="F878" s="234"/>
      <c r="G878" s="234"/>
      <c r="H878" s="234"/>
      <c r="I878" s="234"/>
      <c r="J878" s="234"/>
      <c r="K878" s="234"/>
      <c r="L878" s="234"/>
      <c r="M878" s="234"/>
      <c r="N878" s="234"/>
      <c r="O878" s="234"/>
      <c r="P878" s="234"/>
      <c r="Q878" s="234"/>
      <c r="R878" s="234"/>
      <c r="S878" s="234"/>
      <c r="T878" s="234"/>
      <c r="U878" s="234"/>
      <c r="V878" s="234"/>
      <c r="W878" s="234"/>
      <c r="X878" s="234"/>
      <c r="Y878" s="234"/>
      <c r="Z878" s="234"/>
      <c r="AA878" s="234"/>
      <c r="AB878" s="234"/>
      <c r="AC878" s="234"/>
      <c r="AD878" s="234"/>
      <c r="AE878" s="234"/>
      <c r="AF878" s="234"/>
      <c r="AG878" s="234"/>
      <c r="AH878" s="234"/>
      <c r="AI878" s="234"/>
      <c r="AJ878" s="234"/>
    </row>
    <row r="879" spans="1:36" ht="15.75" customHeight="1" x14ac:dyDescent="0.2">
      <c r="A879" s="234"/>
      <c r="B879" s="234"/>
      <c r="C879" s="234"/>
      <c r="D879" s="234"/>
      <c r="E879" s="234"/>
      <c r="F879" s="234"/>
      <c r="G879" s="234"/>
      <c r="H879" s="234"/>
      <c r="I879" s="234"/>
      <c r="J879" s="234"/>
      <c r="K879" s="234"/>
      <c r="L879" s="234"/>
      <c r="M879" s="234"/>
      <c r="N879" s="234"/>
      <c r="O879" s="234"/>
      <c r="P879" s="234"/>
      <c r="Q879" s="234"/>
      <c r="R879" s="234"/>
      <c r="S879" s="234"/>
      <c r="T879" s="234"/>
      <c r="U879" s="234"/>
      <c r="V879" s="234"/>
      <c r="W879" s="234"/>
      <c r="X879" s="234"/>
      <c r="Y879" s="234"/>
      <c r="Z879" s="234"/>
      <c r="AA879" s="234"/>
      <c r="AB879" s="234"/>
      <c r="AC879" s="234"/>
      <c r="AD879" s="234"/>
      <c r="AE879" s="234"/>
      <c r="AF879" s="234"/>
      <c r="AG879" s="234"/>
      <c r="AH879" s="234"/>
      <c r="AI879" s="234"/>
      <c r="AJ879" s="234"/>
    </row>
    <row r="880" spans="1:36" ht="15.75" customHeight="1" x14ac:dyDescent="0.2">
      <c r="A880" s="234"/>
      <c r="B880" s="234"/>
      <c r="C880" s="234"/>
      <c r="D880" s="234"/>
      <c r="E880" s="234"/>
      <c r="F880" s="234"/>
      <c r="G880" s="234"/>
      <c r="H880" s="234"/>
      <c r="I880" s="234"/>
      <c r="J880" s="234"/>
      <c r="K880" s="234"/>
      <c r="L880" s="234"/>
      <c r="M880" s="234"/>
      <c r="N880" s="234"/>
      <c r="O880" s="234"/>
      <c r="P880" s="234"/>
      <c r="Q880" s="234"/>
      <c r="R880" s="234"/>
      <c r="S880" s="234"/>
      <c r="T880" s="234"/>
      <c r="U880" s="234"/>
      <c r="V880" s="234"/>
      <c r="W880" s="234"/>
      <c r="X880" s="234"/>
      <c r="Y880" s="234"/>
      <c r="Z880" s="234"/>
      <c r="AA880" s="234"/>
      <c r="AB880" s="234"/>
      <c r="AC880" s="234"/>
      <c r="AD880" s="234"/>
      <c r="AE880" s="234"/>
      <c r="AF880" s="234"/>
      <c r="AG880" s="234"/>
      <c r="AH880" s="234"/>
      <c r="AI880" s="234"/>
      <c r="AJ880" s="234"/>
    </row>
    <row r="881" spans="1:36" ht="15.75" customHeight="1" x14ac:dyDescent="0.2">
      <c r="A881" s="234"/>
      <c r="B881" s="234"/>
      <c r="C881" s="234"/>
      <c r="D881" s="234"/>
      <c r="E881" s="234"/>
      <c r="F881" s="234"/>
      <c r="G881" s="234"/>
      <c r="H881" s="234"/>
      <c r="I881" s="234"/>
      <c r="J881" s="234"/>
      <c r="K881" s="234"/>
      <c r="L881" s="234"/>
      <c r="M881" s="234"/>
      <c r="N881" s="234"/>
      <c r="O881" s="234"/>
      <c r="P881" s="234"/>
      <c r="Q881" s="234"/>
      <c r="R881" s="234"/>
      <c r="S881" s="234"/>
      <c r="T881" s="234"/>
      <c r="U881" s="234"/>
      <c r="V881" s="234"/>
      <c r="W881" s="234"/>
      <c r="X881" s="234"/>
      <c r="Y881" s="234"/>
      <c r="Z881" s="234"/>
      <c r="AA881" s="234"/>
      <c r="AB881" s="234"/>
      <c r="AC881" s="234"/>
      <c r="AD881" s="234"/>
      <c r="AE881" s="234"/>
      <c r="AF881" s="234"/>
      <c r="AG881" s="234"/>
      <c r="AH881" s="234"/>
      <c r="AI881" s="234"/>
      <c r="AJ881" s="234"/>
    </row>
    <row r="882" spans="1:36" ht="15.75" customHeight="1" x14ac:dyDescent="0.2">
      <c r="A882" s="234"/>
      <c r="B882" s="234"/>
      <c r="C882" s="234"/>
      <c r="D882" s="234"/>
      <c r="E882" s="234"/>
      <c r="F882" s="234"/>
      <c r="G882" s="234"/>
      <c r="H882" s="234"/>
      <c r="I882" s="234"/>
      <c r="J882" s="234"/>
      <c r="K882" s="234"/>
      <c r="L882" s="234"/>
      <c r="M882" s="234"/>
      <c r="N882" s="234"/>
      <c r="O882" s="234"/>
      <c r="P882" s="234"/>
      <c r="Q882" s="234"/>
      <c r="R882" s="234"/>
      <c r="S882" s="234"/>
      <c r="T882" s="234"/>
      <c r="U882" s="234"/>
      <c r="V882" s="234"/>
      <c r="W882" s="234"/>
      <c r="X882" s="234"/>
      <c r="Y882" s="234"/>
      <c r="Z882" s="234"/>
      <c r="AA882" s="234"/>
      <c r="AB882" s="234"/>
      <c r="AC882" s="234"/>
      <c r="AD882" s="234"/>
      <c r="AE882" s="234"/>
      <c r="AF882" s="234"/>
      <c r="AG882" s="234"/>
      <c r="AH882" s="234"/>
      <c r="AI882" s="234"/>
      <c r="AJ882" s="234"/>
    </row>
    <row r="883" spans="1:36" ht="15.75" customHeight="1" x14ac:dyDescent="0.2">
      <c r="A883" s="234"/>
      <c r="B883" s="234"/>
      <c r="C883" s="234"/>
      <c r="D883" s="234"/>
      <c r="E883" s="234"/>
      <c r="F883" s="234"/>
      <c r="G883" s="234"/>
      <c r="H883" s="234"/>
      <c r="I883" s="234"/>
      <c r="J883" s="234"/>
      <c r="K883" s="234"/>
      <c r="L883" s="234"/>
      <c r="M883" s="234"/>
      <c r="N883" s="234"/>
      <c r="O883" s="234"/>
      <c r="P883" s="234"/>
      <c r="Q883" s="234"/>
      <c r="R883" s="234"/>
      <c r="S883" s="234"/>
      <c r="T883" s="234"/>
      <c r="U883" s="234"/>
      <c r="V883" s="234"/>
      <c r="W883" s="234"/>
      <c r="X883" s="234"/>
      <c r="Y883" s="234"/>
      <c r="Z883" s="234"/>
      <c r="AA883" s="234"/>
      <c r="AB883" s="234"/>
      <c r="AC883" s="234"/>
      <c r="AD883" s="234"/>
      <c r="AE883" s="234"/>
      <c r="AF883" s="234"/>
      <c r="AG883" s="234"/>
      <c r="AH883" s="234"/>
      <c r="AI883" s="234"/>
      <c r="AJ883" s="234"/>
    </row>
    <row r="884" spans="1:36" ht="15.75" customHeight="1" x14ac:dyDescent="0.2">
      <c r="A884" s="234"/>
      <c r="B884" s="234"/>
      <c r="C884" s="234"/>
      <c r="D884" s="234"/>
      <c r="E884" s="234"/>
      <c r="F884" s="234"/>
      <c r="G884" s="234"/>
      <c r="H884" s="234"/>
      <c r="I884" s="234"/>
      <c r="J884" s="234"/>
      <c r="K884" s="234"/>
      <c r="L884" s="234"/>
      <c r="M884" s="234"/>
      <c r="N884" s="234"/>
      <c r="O884" s="234"/>
      <c r="P884" s="234"/>
      <c r="Q884" s="234"/>
      <c r="R884" s="234"/>
      <c r="S884" s="234"/>
      <c r="T884" s="234"/>
      <c r="U884" s="234"/>
      <c r="V884" s="234"/>
      <c r="W884" s="234"/>
      <c r="X884" s="234"/>
      <c r="Y884" s="234"/>
      <c r="Z884" s="234"/>
      <c r="AA884" s="234"/>
      <c r="AB884" s="234"/>
      <c r="AC884" s="234"/>
      <c r="AD884" s="234"/>
      <c r="AE884" s="234"/>
      <c r="AF884" s="234"/>
      <c r="AG884" s="234"/>
      <c r="AH884" s="234"/>
      <c r="AI884" s="234"/>
      <c r="AJ884" s="234"/>
    </row>
    <row r="885" spans="1:36" ht="15.75" customHeight="1" x14ac:dyDescent="0.2">
      <c r="A885" s="234"/>
      <c r="B885" s="234"/>
      <c r="C885" s="234"/>
      <c r="D885" s="234"/>
      <c r="E885" s="234"/>
      <c r="F885" s="234"/>
      <c r="G885" s="234"/>
      <c r="H885" s="234"/>
      <c r="I885" s="234"/>
      <c r="J885" s="234"/>
      <c r="K885" s="234"/>
      <c r="L885" s="234"/>
      <c r="M885" s="234"/>
      <c r="N885" s="234"/>
      <c r="O885" s="234"/>
      <c r="P885" s="234"/>
      <c r="Q885" s="234"/>
      <c r="R885" s="234"/>
      <c r="S885" s="234"/>
      <c r="T885" s="234"/>
      <c r="U885" s="234"/>
      <c r="V885" s="234"/>
      <c r="W885" s="234"/>
      <c r="X885" s="234"/>
      <c r="Y885" s="234"/>
      <c r="Z885" s="234"/>
      <c r="AA885" s="234"/>
      <c r="AB885" s="234"/>
      <c r="AC885" s="234"/>
      <c r="AD885" s="234"/>
      <c r="AE885" s="234"/>
      <c r="AF885" s="234"/>
      <c r="AG885" s="234"/>
      <c r="AH885" s="234"/>
      <c r="AI885" s="234"/>
      <c r="AJ885" s="234"/>
    </row>
    <row r="886" spans="1:36" ht="15.75" customHeight="1" x14ac:dyDescent="0.2">
      <c r="A886" s="234"/>
      <c r="B886" s="234"/>
      <c r="C886" s="234"/>
      <c r="D886" s="234"/>
      <c r="E886" s="234"/>
      <c r="F886" s="234"/>
      <c r="G886" s="234"/>
      <c r="H886" s="234"/>
      <c r="I886" s="234"/>
      <c r="J886" s="234"/>
      <c r="K886" s="234"/>
      <c r="L886" s="234"/>
      <c r="M886" s="234"/>
      <c r="N886" s="234"/>
      <c r="O886" s="234"/>
      <c r="P886" s="234"/>
      <c r="Q886" s="234"/>
      <c r="R886" s="234"/>
      <c r="S886" s="234"/>
      <c r="T886" s="234"/>
      <c r="U886" s="234"/>
      <c r="V886" s="234"/>
      <c r="W886" s="234"/>
      <c r="X886" s="234"/>
      <c r="Y886" s="234"/>
      <c r="Z886" s="234"/>
      <c r="AA886" s="234"/>
      <c r="AB886" s="234"/>
      <c r="AC886" s="234"/>
      <c r="AD886" s="234"/>
      <c r="AE886" s="234"/>
      <c r="AF886" s="234"/>
      <c r="AG886" s="234"/>
      <c r="AH886" s="234"/>
      <c r="AI886" s="234"/>
      <c r="AJ886" s="234"/>
    </row>
    <row r="887" spans="1:36" ht="15.75" customHeight="1" x14ac:dyDescent="0.2">
      <c r="A887" s="234"/>
      <c r="B887" s="234"/>
      <c r="C887" s="234"/>
      <c r="D887" s="234"/>
      <c r="E887" s="234"/>
      <c r="F887" s="234"/>
      <c r="G887" s="234"/>
      <c r="H887" s="234"/>
      <c r="I887" s="234"/>
      <c r="J887" s="234"/>
      <c r="K887" s="234"/>
      <c r="L887" s="234"/>
      <c r="M887" s="234"/>
      <c r="N887" s="234"/>
      <c r="O887" s="234"/>
      <c r="P887" s="234"/>
      <c r="Q887" s="234"/>
      <c r="R887" s="234"/>
      <c r="S887" s="234"/>
      <c r="T887" s="234"/>
      <c r="U887" s="234"/>
      <c r="V887" s="234"/>
      <c r="W887" s="234"/>
      <c r="X887" s="234"/>
      <c r="Y887" s="234"/>
      <c r="Z887" s="234"/>
      <c r="AA887" s="234"/>
      <c r="AB887" s="234"/>
      <c r="AC887" s="234"/>
      <c r="AD887" s="234"/>
      <c r="AE887" s="234"/>
      <c r="AF887" s="234"/>
      <c r="AG887" s="234"/>
      <c r="AH887" s="234"/>
      <c r="AI887" s="234"/>
      <c r="AJ887" s="234"/>
    </row>
    <row r="888" spans="1:36" ht="15.75" customHeight="1" x14ac:dyDescent="0.2">
      <c r="A888" s="234"/>
      <c r="B888" s="234"/>
      <c r="C888" s="234"/>
      <c r="D888" s="234"/>
      <c r="E888" s="234"/>
      <c r="F888" s="234"/>
      <c r="G888" s="234"/>
      <c r="H888" s="234"/>
      <c r="I888" s="234"/>
      <c r="J888" s="234"/>
      <c r="K888" s="234"/>
      <c r="L888" s="234"/>
      <c r="M888" s="234"/>
      <c r="N888" s="234"/>
      <c r="O888" s="234"/>
      <c r="P888" s="234"/>
      <c r="Q888" s="234"/>
      <c r="R888" s="234"/>
      <c r="S888" s="234"/>
      <c r="T888" s="234"/>
      <c r="U888" s="234"/>
      <c r="V888" s="234"/>
      <c r="W888" s="234"/>
      <c r="X888" s="234"/>
      <c r="Y888" s="234"/>
      <c r="Z888" s="234"/>
      <c r="AA888" s="234"/>
      <c r="AB888" s="234"/>
      <c r="AC888" s="234"/>
      <c r="AD888" s="234"/>
      <c r="AE888" s="234"/>
      <c r="AF888" s="234"/>
      <c r="AG888" s="234"/>
      <c r="AH888" s="234"/>
      <c r="AI888" s="234"/>
      <c r="AJ888" s="234"/>
    </row>
    <row r="889" spans="1:36" ht="15.75" customHeight="1" x14ac:dyDescent="0.2">
      <c r="A889" s="234"/>
      <c r="B889" s="234"/>
      <c r="C889" s="234"/>
      <c r="D889" s="234"/>
      <c r="E889" s="234"/>
      <c r="F889" s="234"/>
      <c r="G889" s="234"/>
      <c r="H889" s="234"/>
      <c r="I889" s="234"/>
      <c r="J889" s="234"/>
      <c r="K889" s="234"/>
      <c r="L889" s="234"/>
      <c r="M889" s="234"/>
      <c r="N889" s="234"/>
      <c r="O889" s="234"/>
      <c r="P889" s="234"/>
      <c r="Q889" s="234"/>
      <c r="R889" s="234"/>
      <c r="S889" s="234"/>
      <c r="T889" s="234"/>
      <c r="U889" s="234"/>
      <c r="V889" s="234"/>
      <c r="W889" s="234"/>
      <c r="X889" s="234"/>
      <c r="Y889" s="234"/>
      <c r="Z889" s="234"/>
      <c r="AA889" s="234"/>
      <c r="AB889" s="234"/>
      <c r="AC889" s="234"/>
      <c r="AD889" s="234"/>
      <c r="AE889" s="234"/>
      <c r="AF889" s="234"/>
      <c r="AG889" s="234"/>
      <c r="AH889" s="234"/>
      <c r="AI889" s="234"/>
      <c r="AJ889" s="234"/>
    </row>
    <row r="890" spans="1:36" ht="15.75" customHeight="1" x14ac:dyDescent="0.2">
      <c r="A890" s="234"/>
      <c r="B890" s="234"/>
      <c r="C890" s="234"/>
      <c r="D890" s="234"/>
      <c r="E890" s="234"/>
      <c r="F890" s="234"/>
      <c r="G890" s="234"/>
      <c r="H890" s="234"/>
      <c r="I890" s="234"/>
      <c r="J890" s="234"/>
      <c r="K890" s="234"/>
      <c r="L890" s="234"/>
      <c r="M890" s="234"/>
      <c r="N890" s="234"/>
      <c r="O890" s="234"/>
      <c r="P890" s="234"/>
      <c r="Q890" s="234"/>
      <c r="R890" s="234"/>
      <c r="S890" s="234"/>
      <c r="T890" s="234"/>
      <c r="U890" s="234"/>
      <c r="V890" s="234"/>
      <c r="W890" s="234"/>
      <c r="X890" s="234"/>
      <c r="Y890" s="234"/>
      <c r="Z890" s="234"/>
      <c r="AA890" s="234"/>
      <c r="AB890" s="234"/>
      <c r="AC890" s="234"/>
      <c r="AD890" s="234"/>
      <c r="AE890" s="234"/>
      <c r="AF890" s="234"/>
      <c r="AG890" s="234"/>
      <c r="AH890" s="234"/>
      <c r="AI890" s="234"/>
      <c r="AJ890" s="234"/>
    </row>
    <row r="891" spans="1:36" ht="15.75" customHeight="1" x14ac:dyDescent="0.2">
      <c r="A891" s="234"/>
      <c r="B891" s="234"/>
      <c r="C891" s="234"/>
      <c r="D891" s="234"/>
      <c r="E891" s="234"/>
      <c r="F891" s="234"/>
      <c r="G891" s="234"/>
      <c r="H891" s="234"/>
      <c r="I891" s="234"/>
      <c r="J891" s="234"/>
      <c r="K891" s="234"/>
      <c r="L891" s="234"/>
      <c r="M891" s="234"/>
      <c r="N891" s="234"/>
      <c r="O891" s="234"/>
      <c r="P891" s="234"/>
      <c r="Q891" s="234"/>
      <c r="R891" s="234"/>
      <c r="S891" s="234"/>
      <c r="T891" s="234"/>
      <c r="U891" s="234"/>
      <c r="V891" s="234"/>
      <c r="W891" s="234"/>
      <c r="X891" s="234"/>
      <c r="Y891" s="234"/>
      <c r="Z891" s="234"/>
      <c r="AA891" s="234"/>
      <c r="AB891" s="234"/>
      <c r="AC891" s="234"/>
      <c r="AD891" s="234"/>
      <c r="AE891" s="234"/>
      <c r="AF891" s="234"/>
      <c r="AG891" s="234"/>
      <c r="AH891" s="234"/>
      <c r="AI891" s="234"/>
      <c r="AJ891" s="234"/>
    </row>
    <row r="892" spans="1:36" ht="15.75" customHeight="1" x14ac:dyDescent="0.2">
      <c r="A892" s="234"/>
      <c r="B892" s="234"/>
      <c r="C892" s="234"/>
      <c r="D892" s="234"/>
      <c r="E892" s="234"/>
      <c r="F892" s="234"/>
      <c r="G892" s="234"/>
      <c r="H892" s="234"/>
      <c r="I892" s="234"/>
      <c r="J892" s="234"/>
      <c r="K892" s="234"/>
      <c r="L892" s="234"/>
      <c r="M892" s="234"/>
      <c r="N892" s="234"/>
      <c r="O892" s="234"/>
      <c r="P892" s="234"/>
      <c r="Q892" s="234"/>
      <c r="R892" s="234"/>
      <c r="S892" s="234"/>
      <c r="T892" s="234"/>
      <c r="U892" s="234"/>
      <c r="V892" s="234"/>
      <c r="W892" s="234"/>
      <c r="X892" s="234"/>
      <c r="Y892" s="234"/>
      <c r="Z892" s="234"/>
      <c r="AA892" s="234"/>
      <c r="AB892" s="234"/>
      <c r="AC892" s="234"/>
      <c r="AD892" s="234"/>
      <c r="AE892" s="234"/>
      <c r="AF892" s="234"/>
      <c r="AG892" s="234"/>
      <c r="AH892" s="234"/>
      <c r="AI892" s="234"/>
      <c r="AJ892" s="234"/>
    </row>
    <row r="893" spans="1:36" ht="15.75" customHeight="1" x14ac:dyDescent="0.2">
      <c r="A893" s="234"/>
      <c r="B893" s="234"/>
      <c r="C893" s="234"/>
      <c r="D893" s="234"/>
      <c r="E893" s="234"/>
      <c r="F893" s="234"/>
      <c r="G893" s="234"/>
      <c r="H893" s="234"/>
      <c r="I893" s="234"/>
      <c r="J893" s="234"/>
      <c r="K893" s="234"/>
      <c r="L893" s="234"/>
      <c r="M893" s="234"/>
      <c r="N893" s="234"/>
      <c r="O893" s="234"/>
      <c r="P893" s="234"/>
      <c r="Q893" s="234"/>
      <c r="R893" s="234"/>
      <c r="S893" s="234"/>
      <c r="T893" s="234"/>
      <c r="U893" s="234"/>
      <c r="V893" s="234"/>
      <c r="W893" s="234"/>
      <c r="X893" s="234"/>
      <c r="Y893" s="234"/>
      <c r="Z893" s="234"/>
      <c r="AA893" s="234"/>
      <c r="AB893" s="234"/>
      <c r="AC893" s="234"/>
      <c r="AD893" s="234"/>
      <c r="AE893" s="234"/>
      <c r="AF893" s="234"/>
      <c r="AG893" s="234"/>
      <c r="AH893" s="234"/>
      <c r="AI893" s="234"/>
      <c r="AJ893" s="234"/>
    </row>
    <row r="894" spans="1:36" ht="15.75" customHeight="1" x14ac:dyDescent="0.2">
      <c r="A894" s="234"/>
      <c r="B894" s="234"/>
      <c r="C894" s="234"/>
      <c r="D894" s="234"/>
      <c r="E894" s="234"/>
      <c r="F894" s="234"/>
      <c r="G894" s="234"/>
      <c r="H894" s="234"/>
      <c r="I894" s="234"/>
      <c r="J894" s="234"/>
      <c r="K894" s="234"/>
      <c r="L894" s="234"/>
      <c r="M894" s="234"/>
      <c r="N894" s="234"/>
      <c r="O894" s="234"/>
      <c r="P894" s="234"/>
      <c r="Q894" s="234"/>
      <c r="R894" s="234"/>
      <c r="S894" s="234"/>
      <c r="T894" s="234"/>
      <c r="U894" s="234"/>
      <c r="V894" s="234"/>
      <c r="W894" s="234"/>
      <c r="X894" s="234"/>
      <c r="Y894" s="234"/>
      <c r="Z894" s="234"/>
      <c r="AA894" s="234"/>
      <c r="AB894" s="234"/>
      <c r="AC894" s="234"/>
      <c r="AD894" s="234"/>
      <c r="AE894" s="234"/>
      <c r="AF894" s="234"/>
      <c r="AG894" s="234"/>
      <c r="AH894" s="234"/>
      <c r="AI894" s="234"/>
      <c r="AJ894" s="234"/>
    </row>
    <row r="895" spans="1:36" ht="15.75" customHeight="1" x14ac:dyDescent="0.2">
      <c r="A895" s="234"/>
      <c r="B895" s="234"/>
      <c r="C895" s="234"/>
      <c r="D895" s="234"/>
      <c r="E895" s="234"/>
      <c r="F895" s="234"/>
      <c r="G895" s="234"/>
      <c r="H895" s="234"/>
      <c r="I895" s="234"/>
      <c r="J895" s="234"/>
      <c r="K895" s="234"/>
      <c r="L895" s="234"/>
      <c r="M895" s="234"/>
      <c r="N895" s="234"/>
      <c r="O895" s="234"/>
      <c r="P895" s="234"/>
      <c r="Q895" s="234"/>
      <c r="R895" s="234"/>
      <c r="S895" s="234"/>
      <c r="T895" s="234"/>
      <c r="U895" s="234"/>
      <c r="V895" s="234"/>
      <c r="W895" s="234"/>
      <c r="X895" s="234"/>
      <c r="Y895" s="234"/>
      <c r="Z895" s="234"/>
      <c r="AA895" s="234"/>
      <c r="AB895" s="234"/>
      <c r="AC895" s="234"/>
      <c r="AD895" s="234"/>
      <c r="AE895" s="234"/>
      <c r="AF895" s="234"/>
      <c r="AG895" s="234"/>
      <c r="AH895" s="234"/>
      <c r="AI895" s="234"/>
      <c r="AJ895" s="234"/>
    </row>
    <row r="896" spans="1:36" ht="15.75" customHeight="1" x14ac:dyDescent="0.2">
      <c r="A896" s="234"/>
      <c r="B896" s="234"/>
      <c r="C896" s="234"/>
      <c r="D896" s="234"/>
      <c r="E896" s="234"/>
      <c r="F896" s="234"/>
      <c r="G896" s="234"/>
      <c r="H896" s="234"/>
      <c r="I896" s="234"/>
      <c r="J896" s="234"/>
      <c r="K896" s="234"/>
      <c r="L896" s="234"/>
      <c r="M896" s="234"/>
      <c r="N896" s="234"/>
      <c r="O896" s="234"/>
      <c r="P896" s="234"/>
      <c r="Q896" s="234"/>
      <c r="R896" s="234"/>
      <c r="S896" s="234"/>
      <c r="T896" s="234"/>
      <c r="U896" s="234"/>
      <c r="V896" s="234"/>
      <c r="W896" s="234"/>
      <c r="X896" s="234"/>
      <c r="Y896" s="234"/>
      <c r="Z896" s="234"/>
      <c r="AA896" s="234"/>
      <c r="AB896" s="234"/>
      <c r="AC896" s="234"/>
      <c r="AD896" s="234"/>
      <c r="AE896" s="234"/>
      <c r="AF896" s="234"/>
      <c r="AG896" s="234"/>
      <c r="AH896" s="234"/>
      <c r="AI896" s="234"/>
      <c r="AJ896" s="234"/>
    </row>
    <row r="897" spans="1:36" ht="15.75" customHeight="1" x14ac:dyDescent="0.2">
      <c r="A897" s="234"/>
      <c r="B897" s="234"/>
      <c r="C897" s="234"/>
      <c r="D897" s="234"/>
      <c r="E897" s="234"/>
      <c r="F897" s="234"/>
      <c r="G897" s="234"/>
      <c r="H897" s="234"/>
      <c r="I897" s="234"/>
      <c r="J897" s="234"/>
      <c r="K897" s="234"/>
      <c r="L897" s="234"/>
      <c r="M897" s="234"/>
      <c r="N897" s="234"/>
      <c r="O897" s="234"/>
      <c r="P897" s="234"/>
      <c r="Q897" s="234"/>
      <c r="R897" s="234"/>
      <c r="S897" s="234"/>
      <c r="T897" s="234"/>
      <c r="U897" s="234"/>
      <c r="V897" s="234"/>
      <c r="W897" s="234"/>
      <c r="X897" s="234"/>
      <c r="Y897" s="234"/>
      <c r="Z897" s="234"/>
      <c r="AA897" s="234"/>
      <c r="AB897" s="234"/>
      <c r="AC897" s="234"/>
      <c r="AD897" s="234"/>
      <c r="AE897" s="234"/>
      <c r="AF897" s="234"/>
      <c r="AG897" s="234"/>
      <c r="AH897" s="234"/>
      <c r="AI897" s="234"/>
      <c r="AJ897" s="234"/>
    </row>
    <row r="898" spans="1:36" ht="15.75" customHeight="1" x14ac:dyDescent="0.2">
      <c r="A898" s="234"/>
      <c r="B898" s="234"/>
      <c r="C898" s="234"/>
      <c r="D898" s="234"/>
      <c r="E898" s="234"/>
      <c r="F898" s="234"/>
      <c r="G898" s="234"/>
      <c r="H898" s="234"/>
      <c r="I898" s="234"/>
      <c r="J898" s="234"/>
      <c r="K898" s="234"/>
      <c r="L898" s="234"/>
      <c r="M898" s="234"/>
      <c r="N898" s="234"/>
      <c r="O898" s="234"/>
      <c r="P898" s="234"/>
      <c r="Q898" s="234"/>
      <c r="R898" s="234"/>
      <c r="S898" s="234"/>
      <c r="T898" s="234"/>
      <c r="U898" s="234"/>
      <c r="V898" s="234"/>
      <c r="W898" s="234"/>
      <c r="X898" s="234"/>
      <c r="Y898" s="234"/>
      <c r="Z898" s="234"/>
      <c r="AA898" s="234"/>
      <c r="AB898" s="234"/>
      <c r="AC898" s="234"/>
      <c r="AD898" s="234"/>
      <c r="AE898" s="234"/>
      <c r="AF898" s="234"/>
      <c r="AG898" s="234"/>
      <c r="AH898" s="234"/>
      <c r="AI898" s="234"/>
      <c r="AJ898" s="234"/>
    </row>
    <row r="899" spans="1:36" ht="15.75" customHeight="1" x14ac:dyDescent="0.2">
      <c r="A899" s="234"/>
      <c r="B899" s="234"/>
      <c r="C899" s="234"/>
      <c r="D899" s="234"/>
      <c r="E899" s="234"/>
      <c r="F899" s="234"/>
      <c r="G899" s="234"/>
      <c r="H899" s="234"/>
      <c r="I899" s="234"/>
      <c r="J899" s="234"/>
      <c r="K899" s="234"/>
      <c r="L899" s="234"/>
      <c r="M899" s="234"/>
      <c r="N899" s="234"/>
      <c r="O899" s="234"/>
      <c r="P899" s="234"/>
      <c r="Q899" s="234"/>
      <c r="R899" s="234"/>
      <c r="S899" s="234"/>
      <c r="T899" s="234"/>
      <c r="U899" s="234"/>
      <c r="V899" s="234"/>
      <c r="W899" s="234"/>
      <c r="X899" s="234"/>
      <c r="Y899" s="234"/>
      <c r="Z899" s="234"/>
      <c r="AA899" s="234"/>
      <c r="AB899" s="234"/>
      <c r="AC899" s="234"/>
      <c r="AD899" s="234"/>
      <c r="AE899" s="234"/>
      <c r="AF899" s="234"/>
      <c r="AG899" s="234"/>
      <c r="AH899" s="234"/>
      <c r="AI899" s="234"/>
      <c r="AJ899" s="234"/>
    </row>
    <row r="900" spans="1:36" ht="15.75" customHeight="1" x14ac:dyDescent="0.2">
      <c r="A900" s="234"/>
      <c r="B900" s="234"/>
      <c r="C900" s="234"/>
      <c r="D900" s="234"/>
      <c r="E900" s="234"/>
      <c r="F900" s="234"/>
      <c r="G900" s="234"/>
      <c r="H900" s="234"/>
      <c r="I900" s="234"/>
      <c r="J900" s="234"/>
      <c r="K900" s="234"/>
      <c r="L900" s="234"/>
      <c r="M900" s="234"/>
      <c r="N900" s="234"/>
      <c r="O900" s="234"/>
      <c r="P900" s="234"/>
      <c r="Q900" s="234"/>
      <c r="R900" s="234"/>
      <c r="S900" s="234"/>
      <c r="T900" s="234"/>
      <c r="U900" s="234"/>
      <c r="V900" s="234"/>
      <c r="W900" s="234"/>
      <c r="X900" s="234"/>
      <c r="Y900" s="234"/>
      <c r="Z900" s="234"/>
      <c r="AA900" s="234"/>
      <c r="AB900" s="234"/>
      <c r="AC900" s="234"/>
      <c r="AD900" s="234"/>
      <c r="AE900" s="234"/>
      <c r="AF900" s="234"/>
      <c r="AG900" s="234"/>
      <c r="AH900" s="234"/>
      <c r="AI900" s="234"/>
      <c r="AJ900" s="234"/>
    </row>
    <row r="901" spans="1:36" ht="15.75" customHeight="1" x14ac:dyDescent="0.2">
      <c r="A901" s="234"/>
      <c r="B901" s="234"/>
      <c r="C901" s="234"/>
      <c r="D901" s="234"/>
      <c r="E901" s="234"/>
      <c r="F901" s="234"/>
      <c r="G901" s="234"/>
      <c r="H901" s="234"/>
      <c r="I901" s="234"/>
      <c r="J901" s="234"/>
      <c r="K901" s="234"/>
      <c r="L901" s="234"/>
      <c r="M901" s="234"/>
      <c r="N901" s="234"/>
      <c r="O901" s="234"/>
      <c r="P901" s="234"/>
      <c r="Q901" s="234"/>
      <c r="R901" s="234"/>
      <c r="S901" s="234"/>
      <c r="T901" s="234"/>
      <c r="U901" s="234"/>
      <c r="V901" s="234"/>
      <c r="W901" s="234"/>
      <c r="X901" s="234"/>
      <c r="Y901" s="234"/>
      <c r="Z901" s="234"/>
      <c r="AA901" s="234"/>
      <c r="AB901" s="234"/>
      <c r="AC901" s="234"/>
      <c r="AD901" s="234"/>
      <c r="AE901" s="234"/>
      <c r="AF901" s="234"/>
      <c r="AG901" s="234"/>
      <c r="AH901" s="234"/>
      <c r="AI901" s="234"/>
      <c r="AJ901" s="234"/>
    </row>
    <row r="902" spans="1:36" ht="15.75" customHeight="1" x14ac:dyDescent="0.2">
      <c r="A902" s="234"/>
      <c r="B902" s="234"/>
      <c r="C902" s="234"/>
      <c r="D902" s="234"/>
      <c r="E902" s="234"/>
      <c r="F902" s="234"/>
      <c r="G902" s="234"/>
      <c r="H902" s="234"/>
      <c r="I902" s="234"/>
      <c r="J902" s="234"/>
      <c r="K902" s="234"/>
      <c r="L902" s="234"/>
      <c r="M902" s="234"/>
      <c r="N902" s="234"/>
      <c r="O902" s="234"/>
      <c r="P902" s="234"/>
      <c r="Q902" s="234"/>
      <c r="R902" s="234"/>
      <c r="S902" s="234"/>
      <c r="T902" s="234"/>
      <c r="U902" s="234"/>
      <c r="V902" s="234"/>
      <c r="W902" s="234"/>
      <c r="X902" s="234"/>
      <c r="Y902" s="234"/>
      <c r="Z902" s="234"/>
      <c r="AA902" s="234"/>
      <c r="AB902" s="234"/>
      <c r="AC902" s="234"/>
      <c r="AD902" s="234"/>
      <c r="AE902" s="234"/>
      <c r="AF902" s="234"/>
      <c r="AG902" s="234"/>
      <c r="AH902" s="234"/>
      <c r="AI902" s="234"/>
      <c r="AJ902" s="234"/>
    </row>
    <row r="903" spans="1:36" ht="15.75" customHeight="1" x14ac:dyDescent="0.2">
      <c r="A903" s="234"/>
      <c r="B903" s="234"/>
      <c r="C903" s="234"/>
      <c r="D903" s="234"/>
      <c r="E903" s="234"/>
      <c r="F903" s="234"/>
      <c r="G903" s="234"/>
      <c r="H903" s="234"/>
      <c r="I903" s="234"/>
      <c r="J903" s="234"/>
      <c r="K903" s="234"/>
      <c r="L903" s="234"/>
      <c r="M903" s="234"/>
      <c r="N903" s="234"/>
      <c r="O903" s="234"/>
      <c r="P903" s="234"/>
      <c r="Q903" s="234"/>
      <c r="R903" s="234"/>
      <c r="S903" s="234"/>
      <c r="T903" s="234"/>
      <c r="U903" s="234"/>
      <c r="V903" s="234"/>
      <c r="W903" s="234"/>
      <c r="X903" s="234"/>
      <c r="Y903" s="234"/>
      <c r="Z903" s="234"/>
      <c r="AA903" s="234"/>
      <c r="AB903" s="234"/>
      <c r="AC903" s="234"/>
      <c r="AD903" s="234"/>
      <c r="AE903" s="234"/>
      <c r="AF903" s="234"/>
      <c r="AG903" s="234"/>
      <c r="AH903" s="234"/>
      <c r="AI903" s="234"/>
      <c r="AJ903" s="234"/>
    </row>
    <row r="904" spans="1:36" ht="15.75" customHeight="1" x14ac:dyDescent="0.2">
      <c r="A904" s="234"/>
      <c r="B904" s="234"/>
      <c r="C904" s="234"/>
      <c r="D904" s="234"/>
      <c r="E904" s="234"/>
      <c r="F904" s="234"/>
      <c r="G904" s="234"/>
      <c r="H904" s="234"/>
      <c r="I904" s="234"/>
      <c r="J904" s="234"/>
      <c r="K904" s="234"/>
      <c r="L904" s="234"/>
      <c r="M904" s="234"/>
      <c r="N904" s="234"/>
      <c r="O904" s="234"/>
      <c r="P904" s="234"/>
      <c r="Q904" s="234"/>
      <c r="R904" s="234"/>
      <c r="S904" s="234"/>
      <c r="T904" s="234"/>
      <c r="U904" s="234"/>
      <c r="V904" s="234"/>
      <c r="W904" s="234"/>
      <c r="X904" s="234"/>
      <c r="Y904" s="234"/>
      <c r="Z904" s="234"/>
      <c r="AA904" s="234"/>
      <c r="AB904" s="234"/>
      <c r="AC904" s="234"/>
      <c r="AD904" s="234"/>
      <c r="AE904" s="234"/>
      <c r="AF904" s="234"/>
      <c r="AG904" s="234"/>
      <c r="AH904" s="234"/>
      <c r="AI904" s="234"/>
      <c r="AJ904" s="234"/>
    </row>
    <row r="905" spans="1:36" ht="15.75" customHeight="1" x14ac:dyDescent="0.2">
      <c r="A905" s="234"/>
      <c r="B905" s="234"/>
      <c r="C905" s="234"/>
      <c r="D905" s="234"/>
      <c r="E905" s="234"/>
      <c r="F905" s="234"/>
      <c r="G905" s="234"/>
      <c r="H905" s="234"/>
      <c r="I905" s="234"/>
      <c r="J905" s="234"/>
      <c r="K905" s="234"/>
      <c r="L905" s="234"/>
      <c r="M905" s="234"/>
      <c r="N905" s="234"/>
      <c r="O905" s="234"/>
      <c r="P905" s="234"/>
      <c r="Q905" s="234"/>
      <c r="R905" s="234"/>
      <c r="S905" s="234"/>
      <c r="T905" s="234"/>
      <c r="U905" s="234"/>
      <c r="V905" s="234"/>
      <c r="W905" s="234"/>
      <c r="X905" s="234"/>
      <c r="Y905" s="234"/>
      <c r="Z905" s="234"/>
      <c r="AA905" s="234"/>
      <c r="AB905" s="234"/>
      <c r="AC905" s="234"/>
      <c r="AD905" s="234"/>
      <c r="AE905" s="234"/>
      <c r="AF905" s="234"/>
      <c r="AG905" s="234"/>
      <c r="AH905" s="234"/>
      <c r="AI905" s="234"/>
      <c r="AJ905" s="234"/>
    </row>
    <row r="906" spans="1:36" ht="15.75" customHeight="1" x14ac:dyDescent="0.2">
      <c r="A906" s="234"/>
      <c r="B906" s="234"/>
      <c r="C906" s="234"/>
      <c r="D906" s="234"/>
      <c r="E906" s="234"/>
      <c r="F906" s="234"/>
      <c r="G906" s="234"/>
      <c r="H906" s="234"/>
      <c r="I906" s="234"/>
      <c r="J906" s="234"/>
      <c r="K906" s="234"/>
      <c r="L906" s="234"/>
      <c r="M906" s="234"/>
      <c r="N906" s="234"/>
      <c r="O906" s="234"/>
      <c r="P906" s="234"/>
      <c r="Q906" s="234"/>
      <c r="R906" s="234"/>
      <c r="S906" s="234"/>
      <c r="T906" s="234"/>
      <c r="U906" s="234"/>
      <c r="V906" s="234"/>
      <c r="W906" s="234"/>
      <c r="X906" s="234"/>
      <c r="Y906" s="234"/>
      <c r="Z906" s="234"/>
      <c r="AA906" s="234"/>
      <c r="AB906" s="234"/>
      <c r="AC906" s="234"/>
      <c r="AD906" s="234"/>
      <c r="AE906" s="234"/>
      <c r="AF906" s="234"/>
      <c r="AG906" s="234"/>
      <c r="AH906" s="234"/>
      <c r="AI906" s="234"/>
      <c r="AJ906" s="234"/>
    </row>
    <row r="907" spans="1:36" ht="15.75" customHeight="1" x14ac:dyDescent="0.2">
      <c r="A907" s="234"/>
      <c r="B907" s="234"/>
      <c r="C907" s="234"/>
      <c r="D907" s="234"/>
      <c r="E907" s="234"/>
      <c r="F907" s="234"/>
      <c r="G907" s="234"/>
      <c r="H907" s="234"/>
      <c r="I907" s="234"/>
      <c r="J907" s="234"/>
      <c r="K907" s="234"/>
      <c r="L907" s="234"/>
      <c r="M907" s="234"/>
      <c r="N907" s="234"/>
      <c r="O907" s="234"/>
      <c r="P907" s="234"/>
      <c r="Q907" s="234"/>
      <c r="R907" s="234"/>
      <c r="S907" s="234"/>
      <c r="T907" s="234"/>
      <c r="U907" s="234"/>
      <c r="V907" s="234"/>
      <c r="W907" s="234"/>
      <c r="X907" s="234"/>
      <c r="Y907" s="234"/>
      <c r="Z907" s="234"/>
      <c r="AA907" s="234"/>
      <c r="AB907" s="234"/>
      <c r="AC907" s="234"/>
      <c r="AD907" s="234"/>
      <c r="AE907" s="234"/>
      <c r="AF907" s="234"/>
      <c r="AG907" s="234"/>
      <c r="AH907" s="234"/>
      <c r="AI907" s="234"/>
      <c r="AJ907" s="234"/>
    </row>
    <row r="908" spans="1:36" ht="15.75" customHeight="1" x14ac:dyDescent="0.2">
      <c r="A908" s="234"/>
      <c r="B908" s="234"/>
      <c r="C908" s="234"/>
      <c r="D908" s="234"/>
      <c r="E908" s="234"/>
      <c r="F908" s="234"/>
      <c r="G908" s="234"/>
      <c r="H908" s="234"/>
      <c r="I908" s="234"/>
      <c r="J908" s="234"/>
      <c r="K908" s="234"/>
      <c r="L908" s="234"/>
      <c r="M908" s="234"/>
      <c r="N908" s="234"/>
      <c r="O908" s="234"/>
      <c r="P908" s="234"/>
      <c r="Q908" s="234"/>
      <c r="R908" s="234"/>
      <c r="S908" s="234"/>
      <c r="T908" s="234"/>
      <c r="U908" s="234"/>
      <c r="V908" s="234"/>
      <c r="W908" s="234"/>
      <c r="X908" s="234"/>
      <c r="Y908" s="234"/>
      <c r="Z908" s="234"/>
      <c r="AA908" s="234"/>
      <c r="AB908" s="234"/>
      <c r="AC908" s="234"/>
      <c r="AD908" s="234"/>
      <c r="AE908" s="234"/>
      <c r="AF908" s="234"/>
      <c r="AG908" s="234"/>
      <c r="AH908" s="234"/>
      <c r="AI908" s="234"/>
      <c r="AJ908" s="234"/>
    </row>
    <row r="909" spans="1:36" ht="15.75" customHeight="1" x14ac:dyDescent="0.2">
      <c r="A909" s="234"/>
      <c r="B909" s="234"/>
      <c r="C909" s="234"/>
      <c r="D909" s="234"/>
      <c r="E909" s="234"/>
      <c r="F909" s="234"/>
      <c r="G909" s="234"/>
      <c r="H909" s="234"/>
      <c r="I909" s="234"/>
      <c r="J909" s="234"/>
      <c r="K909" s="234"/>
      <c r="L909" s="234"/>
      <c r="M909" s="234"/>
      <c r="N909" s="234"/>
      <c r="O909" s="234"/>
      <c r="P909" s="234"/>
      <c r="Q909" s="234"/>
      <c r="R909" s="234"/>
      <c r="S909" s="234"/>
      <c r="T909" s="234"/>
      <c r="U909" s="234"/>
      <c r="V909" s="234"/>
      <c r="W909" s="234"/>
      <c r="X909" s="234"/>
      <c r="Y909" s="234"/>
      <c r="Z909" s="234"/>
      <c r="AA909" s="234"/>
      <c r="AB909" s="234"/>
      <c r="AC909" s="234"/>
      <c r="AD909" s="234"/>
      <c r="AE909" s="234"/>
      <c r="AF909" s="234"/>
      <c r="AG909" s="234"/>
      <c r="AH909" s="234"/>
      <c r="AI909" s="234"/>
      <c r="AJ909" s="234"/>
    </row>
    <row r="910" spans="1:36" ht="15.75" customHeight="1" x14ac:dyDescent="0.2">
      <c r="A910" s="234"/>
      <c r="B910" s="234"/>
      <c r="C910" s="234"/>
      <c r="D910" s="234"/>
      <c r="E910" s="234"/>
      <c r="F910" s="234"/>
      <c r="G910" s="234"/>
      <c r="H910" s="234"/>
      <c r="I910" s="234"/>
      <c r="J910" s="234"/>
      <c r="K910" s="234"/>
      <c r="L910" s="234"/>
      <c r="M910" s="234"/>
      <c r="N910" s="234"/>
      <c r="O910" s="234"/>
      <c r="P910" s="234"/>
      <c r="Q910" s="234"/>
      <c r="R910" s="234"/>
      <c r="S910" s="234"/>
      <c r="T910" s="234"/>
      <c r="U910" s="234"/>
      <c r="V910" s="234"/>
      <c r="W910" s="234"/>
      <c r="X910" s="234"/>
      <c r="Y910" s="234"/>
      <c r="Z910" s="234"/>
      <c r="AA910" s="234"/>
      <c r="AB910" s="234"/>
      <c r="AC910" s="234"/>
      <c r="AD910" s="234"/>
      <c r="AE910" s="234"/>
      <c r="AF910" s="234"/>
      <c r="AG910" s="234"/>
      <c r="AH910" s="234"/>
      <c r="AI910" s="234"/>
      <c r="AJ910" s="234"/>
    </row>
    <row r="911" spans="1:36" ht="15.75" customHeight="1" x14ac:dyDescent="0.2">
      <c r="A911" s="234"/>
      <c r="B911" s="234"/>
      <c r="C911" s="234"/>
      <c r="D911" s="234"/>
      <c r="E911" s="234"/>
      <c r="F911" s="234"/>
      <c r="G911" s="234"/>
      <c r="H911" s="234"/>
      <c r="I911" s="234"/>
      <c r="J911" s="234"/>
      <c r="K911" s="234"/>
      <c r="L911" s="234"/>
      <c r="M911" s="234"/>
      <c r="N911" s="234"/>
      <c r="O911" s="234"/>
      <c r="P911" s="234"/>
      <c r="Q911" s="234"/>
      <c r="R911" s="234"/>
      <c r="S911" s="234"/>
      <c r="T911" s="234"/>
      <c r="U911" s="234"/>
      <c r="V911" s="234"/>
      <c r="W911" s="234"/>
      <c r="X911" s="234"/>
      <c r="Y911" s="234"/>
      <c r="Z911" s="234"/>
      <c r="AA911" s="234"/>
      <c r="AB911" s="234"/>
      <c r="AC911" s="234"/>
      <c r="AD911" s="234"/>
      <c r="AE911" s="234"/>
      <c r="AF911" s="234"/>
      <c r="AG911" s="234"/>
      <c r="AH911" s="234"/>
      <c r="AI911" s="234"/>
      <c r="AJ911" s="234"/>
    </row>
    <row r="912" spans="1:36" ht="15.75" customHeight="1" x14ac:dyDescent="0.2">
      <c r="A912" s="234"/>
      <c r="B912" s="234"/>
      <c r="C912" s="234"/>
      <c r="D912" s="234"/>
      <c r="E912" s="234"/>
      <c r="F912" s="234"/>
      <c r="G912" s="234"/>
      <c r="H912" s="234"/>
      <c r="I912" s="234"/>
      <c r="J912" s="234"/>
      <c r="K912" s="234"/>
      <c r="L912" s="234"/>
      <c r="M912" s="234"/>
      <c r="N912" s="234"/>
      <c r="O912" s="234"/>
      <c r="P912" s="234"/>
      <c r="Q912" s="234"/>
      <c r="R912" s="234"/>
      <c r="S912" s="234"/>
      <c r="T912" s="234"/>
      <c r="U912" s="234"/>
      <c r="V912" s="234"/>
      <c r="W912" s="234"/>
      <c r="X912" s="234"/>
      <c r="Y912" s="234"/>
      <c r="Z912" s="234"/>
      <c r="AA912" s="234"/>
      <c r="AB912" s="234"/>
      <c r="AC912" s="234"/>
      <c r="AD912" s="234"/>
      <c r="AE912" s="234"/>
      <c r="AF912" s="234"/>
      <c r="AG912" s="234"/>
      <c r="AH912" s="234"/>
      <c r="AI912" s="234"/>
      <c r="AJ912" s="234"/>
    </row>
    <row r="913" spans="1:36" ht="15.75" customHeight="1" x14ac:dyDescent="0.2">
      <c r="A913" s="234"/>
      <c r="B913" s="234"/>
      <c r="C913" s="234"/>
      <c r="D913" s="234"/>
      <c r="E913" s="234"/>
      <c r="F913" s="234"/>
      <c r="G913" s="234"/>
      <c r="H913" s="234"/>
      <c r="I913" s="234"/>
      <c r="J913" s="234"/>
      <c r="K913" s="234"/>
      <c r="L913" s="234"/>
      <c r="M913" s="234"/>
      <c r="N913" s="234"/>
      <c r="O913" s="234"/>
      <c r="P913" s="234"/>
      <c r="Q913" s="234"/>
      <c r="R913" s="234"/>
      <c r="S913" s="234"/>
      <c r="T913" s="234"/>
      <c r="U913" s="234"/>
      <c r="V913" s="234"/>
      <c r="W913" s="234"/>
      <c r="X913" s="234"/>
      <c r="Y913" s="234"/>
      <c r="Z913" s="234"/>
      <c r="AA913" s="234"/>
      <c r="AB913" s="234"/>
      <c r="AC913" s="234"/>
      <c r="AD913" s="234"/>
      <c r="AE913" s="234"/>
      <c r="AF913" s="234"/>
      <c r="AG913" s="234"/>
      <c r="AH913" s="234"/>
      <c r="AI913" s="234"/>
      <c r="AJ913" s="234"/>
    </row>
    <row r="914" spans="1:36" ht="15.75" customHeight="1" x14ac:dyDescent="0.2">
      <c r="A914" s="234"/>
      <c r="B914" s="234"/>
      <c r="C914" s="234"/>
      <c r="D914" s="234"/>
      <c r="E914" s="234"/>
      <c r="F914" s="234"/>
      <c r="G914" s="234"/>
      <c r="H914" s="234"/>
      <c r="I914" s="234"/>
      <c r="J914" s="234"/>
      <c r="K914" s="234"/>
      <c r="L914" s="234"/>
      <c r="M914" s="234"/>
      <c r="N914" s="234"/>
      <c r="O914" s="234"/>
      <c r="P914" s="234"/>
      <c r="Q914" s="234"/>
      <c r="R914" s="234"/>
      <c r="S914" s="234"/>
      <c r="T914" s="234"/>
      <c r="U914" s="234"/>
      <c r="V914" s="234"/>
      <c r="W914" s="234"/>
      <c r="X914" s="234"/>
      <c r="Y914" s="234"/>
      <c r="Z914" s="234"/>
      <c r="AA914" s="234"/>
      <c r="AB914" s="234"/>
      <c r="AC914" s="234"/>
      <c r="AD914" s="234"/>
      <c r="AE914" s="234"/>
      <c r="AF914" s="234"/>
      <c r="AG914" s="234"/>
      <c r="AH914" s="234"/>
      <c r="AI914" s="234"/>
      <c r="AJ914" s="234"/>
    </row>
    <row r="915" spans="1:36" ht="15.75" customHeight="1" x14ac:dyDescent="0.2">
      <c r="A915" s="234"/>
      <c r="B915" s="234"/>
      <c r="C915" s="234"/>
      <c r="D915" s="234"/>
      <c r="E915" s="234"/>
      <c r="F915" s="234"/>
      <c r="G915" s="234"/>
      <c r="H915" s="234"/>
      <c r="I915" s="234"/>
      <c r="J915" s="234"/>
      <c r="K915" s="234"/>
      <c r="L915" s="234"/>
      <c r="M915" s="234"/>
      <c r="N915" s="234"/>
      <c r="O915" s="234"/>
      <c r="P915" s="234"/>
      <c r="Q915" s="234"/>
      <c r="R915" s="234"/>
      <c r="S915" s="234"/>
      <c r="T915" s="234"/>
      <c r="U915" s="234"/>
      <c r="V915" s="234"/>
      <c r="W915" s="234"/>
      <c r="X915" s="234"/>
      <c r="Y915" s="234"/>
      <c r="Z915" s="234"/>
      <c r="AA915" s="234"/>
      <c r="AB915" s="234"/>
      <c r="AC915" s="234"/>
      <c r="AD915" s="234"/>
      <c r="AE915" s="234"/>
      <c r="AF915" s="234"/>
      <c r="AG915" s="234"/>
      <c r="AH915" s="234"/>
      <c r="AI915" s="234"/>
      <c r="AJ915" s="234"/>
    </row>
    <row r="916" spans="1:36" ht="15.75" customHeight="1" x14ac:dyDescent="0.2">
      <c r="A916" s="234"/>
      <c r="B916" s="234"/>
      <c r="C916" s="234"/>
      <c r="D916" s="234"/>
      <c r="E916" s="234"/>
      <c r="F916" s="234"/>
      <c r="G916" s="234"/>
      <c r="H916" s="234"/>
      <c r="I916" s="234"/>
      <c r="J916" s="234"/>
      <c r="K916" s="234"/>
      <c r="L916" s="234"/>
      <c r="M916" s="234"/>
      <c r="N916" s="234"/>
      <c r="O916" s="234"/>
      <c r="P916" s="234"/>
      <c r="Q916" s="234"/>
      <c r="R916" s="234"/>
      <c r="S916" s="234"/>
      <c r="T916" s="234"/>
      <c r="U916" s="234"/>
      <c r="V916" s="234"/>
      <c r="W916" s="234"/>
      <c r="X916" s="234"/>
      <c r="Y916" s="234"/>
      <c r="Z916" s="234"/>
      <c r="AA916" s="234"/>
      <c r="AB916" s="234"/>
      <c r="AC916" s="234"/>
      <c r="AD916" s="234"/>
      <c r="AE916" s="234"/>
      <c r="AF916" s="234"/>
      <c r="AG916" s="234"/>
      <c r="AH916" s="234"/>
      <c r="AI916" s="234"/>
      <c r="AJ916" s="234"/>
    </row>
    <row r="917" spans="1:36" ht="15.75" customHeight="1" x14ac:dyDescent="0.2">
      <c r="A917" s="234"/>
      <c r="B917" s="234"/>
      <c r="C917" s="234"/>
      <c r="D917" s="234"/>
      <c r="E917" s="234"/>
      <c r="F917" s="234"/>
      <c r="G917" s="234"/>
      <c r="H917" s="234"/>
      <c r="I917" s="234"/>
      <c r="J917" s="234"/>
      <c r="K917" s="234"/>
      <c r="L917" s="234"/>
      <c r="M917" s="234"/>
      <c r="N917" s="234"/>
      <c r="O917" s="234"/>
      <c r="P917" s="234"/>
      <c r="Q917" s="234"/>
      <c r="R917" s="234"/>
      <c r="S917" s="234"/>
      <c r="T917" s="234"/>
      <c r="U917" s="234"/>
      <c r="V917" s="234"/>
      <c r="W917" s="234"/>
      <c r="X917" s="234"/>
      <c r="Y917" s="234"/>
      <c r="Z917" s="234"/>
      <c r="AA917" s="234"/>
      <c r="AB917" s="234"/>
      <c r="AC917" s="234"/>
      <c r="AD917" s="234"/>
      <c r="AE917" s="234"/>
      <c r="AF917" s="234"/>
      <c r="AG917" s="234"/>
      <c r="AH917" s="234"/>
      <c r="AI917" s="234"/>
      <c r="AJ917" s="234"/>
    </row>
    <row r="918" spans="1:36" ht="15.75" customHeight="1" x14ac:dyDescent="0.2">
      <c r="A918" s="234"/>
      <c r="B918" s="234"/>
      <c r="C918" s="234"/>
      <c r="D918" s="234"/>
      <c r="E918" s="234"/>
      <c r="F918" s="234"/>
      <c r="G918" s="234"/>
      <c r="H918" s="234"/>
      <c r="I918" s="234"/>
      <c r="J918" s="234"/>
      <c r="K918" s="234"/>
      <c r="L918" s="234"/>
      <c r="M918" s="234"/>
      <c r="N918" s="234"/>
      <c r="O918" s="234"/>
      <c r="P918" s="234"/>
      <c r="Q918" s="234"/>
      <c r="R918" s="234"/>
      <c r="S918" s="234"/>
      <c r="T918" s="234"/>
      <c r="U918" s="234"/>
      <c r="V918" s="234"/>
      <c r="W918" s="234"/>
      <c r="X918" s="234"/>
      <c r="Y918" s="234"/>
      <c r="Z918" s="234"/>
      <c r="AA918" s="234"/>
      <c r="AB918" s="234"/>
      <c r="AC918" s="234"/>
      <c r="AD918" s="234"/>
      <c r="AE918" s="234"/>
      <c r="AF918" s="234"/>
      <c r="AG918" s="234"/>
      <c r="AH918" s="234"/>
      <c r="AI918" s="234"/>
      <c r="AJ918" s="234"/>
    </row>
    <row r="919" spans="1:36" ht="15.75" customHeight="1" x14ac:dyDescent="0.2">
      <c r="A919" s="234"/>
      <c r="B919" s="234"/>
      <c r="C919" s="234"/>
      <c r="D919" s="234"/>
      <c r="E919" s="234"/>
      <c r="F919" s="234"/>
      <c r="G919" s="234"/>
      <c r="H919" s="234"/>
      <c r="I919" s="234"/>
      <c r="J919" s="234"/>
      <c r="K919" s="234"/>
      <c r="L919" s="234"/>
      <c r="M919" s="234"/>
      <c r="N919" s="234"/>
      <c r="O919" s="234"/>
      <c r="P919" s="234"/>
      <c r="Q919" s="234"/>
      <c r="R919" s="234"/>
      <c r="S919" s="234"/>
      <c r="T919" s="234"/>
      <c r="U919" s="234"/>
      <c r="V919" s="234"/>
      <c r="W919" s="234"/>
      <c r="X919" s="234"/>
      <c r="Y919" s="234"/>
      <c r="Z919" s="234"/>
      <c r="AA919" s="234"/>
      <c r="AB919" s="234"/>
      <c r="AC919" s="234"/>
      <c r="AD919" s="234"/>
      <c r="AE919" s="234"/>
      <c r="AF919" s="234"/>
      <c r="AG919" s="234"/>
      <c r="AH919" s="234"/>
      <c r="AI919" s="234"/>
      <c r="AJ919" s="234"/>
    </row>
    <row r="920" spans="1:36" ht="15.75" customHeight="1" x14ac:dyDescent="0.2">
      <c r="A920" s="234"/>
      <c r="B920" s="234"/>
      <c r="C920" s="234"/>
      <c r="D920" s="234"/>
      <c r="E920" s="234"/>
      <c r="F920" s="234"/>
      <c r="G920" s="234"/>
      <c r="H920" s="234"/>
      <c r="I920" s="234"/>
      <c r="J920" s="234"/>
      <c r="K920" s="234"/>
      <c r="L920" s="234"/>
      <c r="M920" s="234"/>
      <c r="N920" s="234"/>
      <c r="O920" s="234"/>
      <c r="P920" s="234"/>
      <c r="Q920" s="234"/>
      <c r="R920" s="234"/>
      <c r="S920" s="234"/>
      <c r="T920" s="234"/>
      <c r="U920" s="234"/>
      <c r="V920" s="234"/>
      <c r="W920" s="234"/>
      <c r="X920" s="234"/>
      <c r="Y920" s="234"/>
      <c r="Z920" s="234"/>
      <c r="AA920" s="234"/>
      <c r="AB920" s="234"/>
      <c r="AC920" s="234"/>
      <c r="AD920" s="234"/>
      <c r="AE920" s="234"/>
      <c r="AF920" s="234"/>
      <c r="AG920" s="234"/>
      <c r="AH920" s="234"/>
      <c r="AI920" s="234"/>
      <c r="AJ920" s="234"/>
    </row>
    <row r="921" spans="1:36" ht="15.75" customHeight="1" x14ac:dyDescent="0.2">
      <c r="A921" s="234"/>
      <c r="B921" s="234"/>
      <c r="C921" s="234"/>
      <c r="D921" s="234"/>
      <c r="E921" s="234"/>
      <c r="F921" s="234"/>
      <c r="G921" s="234"/>
      <c r="H921" s="234"/>
      <c r="I921" s="234"/>
      <c r="J921" s="234"/>
      <c r="K921" s="234"/>
      <c r="L921" s="234"/>
      <c r="M921" s="234"/>
      <c r="N921" s="234"/>
      <c r="O921" s="234"/>
      <c r="P921" s="234"/>
      <c r="Q921" s="234"/>
      <c r="R921" s="234"/>
      <c r="S921" s="234"/>
      <c r="T921" s="234"/>
      <c r="U921" s="234"/>
      <c r="V921" s="234"/>
      <c r="W921" s="234"/>
      <c r="X921" s="234"/>
      <c r="Y921" s="234"/>
      <c r="Z921" s="234"/>
      <c r="AA921" s="234"/>
      <c r="AB921" s="234"/>
      <c r="AC921" s="234"/>
      <c r="AD921" s="234"/>
      <c r="AE921" s="234"/>
      <c r="AF921" s="234"/>
      <c r="AG921" s="234"/>
      <c r="AH921" s="234"/>
      <c r="AI921" s="234"/>
      <c r="AJ921" s="234"/>
    </row>
    <row r="922" spans="1:36" ht="15.75" customHeight="1" x14ac:dyDescent="0.2">
      <c r="A922" s="234"/>
      <c r="B922" s="234"/>
      <c r="C922" s="234"/>
      <c r="D922" s="234"/>
      <c r="E922" s="234"/>
      <c r="F922" s="234"/>
      <c r="G922" s="234"/>
      <c r="H922" s="234"/>
      <c r="I922" s="234"/>
      <c r="J922" s="234"/>
      <c r="K922" s="234"/>
      <c r="L922" s="234"/>
      <c r="M922" s="234"/>
      <c r="N922" s="234"/>
      <c r="O922" s="234"/>
      <c r="P922" s="234"/>
      <c r="Q922" s="234"/>
      <c r="R922" s="234"/>
      <c r="S922" s="234"/>
      <c r="T922" s="234"/>
      <c r="U922" s="234"/>
      <c r="V922" s="234"/>
      <c r="W922" s="234"/>
      <c r="X922" s="234"/>
      <c r="Y922" s="234"/>
      <c r="Z922" s="234"/>
      <c r="AA922" s="234"/>
      <c r="AB922" s="234"/>
      <c r="AC922" s="234"/>
      <c r="AD922" s="234"/>
      <c r="AE922" s="234"/>
      <c r="AF922" s="234"/>
      <c r="AG922" s="234"/>
      <c r="AH922" s="234"/>
      <c r="AI922" s="234"/>
      <c r="AJ922" s="234"/>
    </row>
    <row r="923" spans="1:36" ht="15.75" customHeight="1" x14ac:dyDescent="0.2">
      <c r="A923" s="234"/>
      <c r="B923" s="234"/>
      <c r="C923" s="234"/>
      <c r="D923" s="234"/>
      <c r="E923" s="234"/>
      <c r="F923" s="234"/>
      <c r="G923" s="234"/>
      <c r="H923" s="234"/>
      <c r="I923" s="234"/>
      <c r="J923" s="234"/>
      <c r="K923" s="234"/>
      <c r="L923" s="234"/>
      <c r="M923" s="234"/>
      <c r="N923" s="234"/>
      <c r="O923" s="234"/>
      <c r="P923" s="234"/>
      <c r="Q923" s="234"/>
      <c r="R923" s="234"/>
      <c r="S923" s="234"/>
      <c r="T923" s="234"/>
      <c r="U923" s="234"/>
      <c r="V923" s="234"/>
      <c r="W923" s="234"/>
      <c r="X923" s="234"/>
      <c r="Y923" s="234"/>
      <c r="Z923" s="234"/>
      <c r="AA923" s="234"/>
      <c r="AB923" s="234"/>
      <c r="AC923" s="234"/>
      <c r="AD923" s="234"/>
      <c r="AE923" s="234"/>
      <c r="AF923" s="234"/>
      <c r="AG923" s="234"/>
      <c r="AH923" s="234"/>
      <c r="AI923" s="234"/>
      <c r="AJ923" s="234"/>
    </row>
    <row r="924" spans="1:36" ht="15.75" customHeight="1" x14ac:dyDescent="0.2">
      <c r="A924" s="234"/>
      <c r="B924" s="234"/>
      <c r="C924" s="234"/>
      <c r="D924" s="234"/>
      <c r="E924" s="234"/>
      <c r="F924" s="234"/>
      <c r="G924" s="234"/>
      <c r="H924" s="234"/>
      <c r="I924" s="234"/>
      <c r="J924" s="234"/>
      <c r="K924" s="234"/>
      <c r="L924" s="234"/>
      <c r="M924" s="234"/>
      <c r="N924" s="234"/>
      <c r="O924" s="234"/>
      <c r="P924" s="234"/>
      <c r="Q924" s="234"/>
      <c r="R924" s="234"/>
      <c r="S924" s="234"/>
      <c r="T924" s="234"/>
      <c r="U924" s="234"/>
      <c r="V924" s="234"/>
      <c r="W924" s="234"/>
      <c r="X924" s="234"/>
      <c r="Y924" s="234"/>
      <c r="Z924" s="234"/>
      <c r="AA924" s="234"/>
      <c r="AB924" s="234"/>
      <c r="AC924" s="234"/>
      <c r="AD924" s="234"/>
      <c r="AE924" s="234"/>
      <c r="AF924" s="234"/>
      <c r="AG924" s="234"/>
      <c r="AH924" s="234"/>
      <c r="AI924" s="234"/>
      <c r="AJ924" s="234"/>
    </row>
    <row r="925" spans="1:36" ht="15.75" customHeight="1" x14ac:dyDescent="0.2">
      <c r="A925" s="234"/>
      <c r="B925" s="234"/>
      <c r="C925" s="234"/>
      <c r="D925" s="234"/>
      <c r="E925" s="234"/>
      <c r="F925" s="234"/>
      <c r="G925" s="234"/>
      <c r="H925" s="234"/>
      <c r="I925" s="234"/>
      <c r="J925" s="234"/>
      <c r="K925" s="234"/>
      <c r="L925" s="234"/>
      <c r="M925" s="234"/>
      <c r="N925" s="234"/>
      <c r="O925" s="234"/>
      <c r="P925" s="234"/>
      <c r="Q925" s="234"/>
      <c r="R925" s="234"/>
      <c r="S925" s="234"/>
      <c r="T925" s="234"/>
      <c r="U925" s="234"/>
      <c r="V925" s="234"/>
      <c r="W925" s="234"/>
      <c r="X925" s="234"/>
      <c r="Y925" s="234"/>
      <c r="Z925" s="234"/>
      <c r="AA925" s="234"/>
      <c r="AB925" s="234"/>
      <c r="AC925" s="234"/>
      <c r="AD925" s="234"/>
      <c r="AE925" s="234"/>
      <c r="AF925" s="234"/>
      <c r="AG925" s="234"/>
      <c r="AH925" s="234"/>
      <c r="AI925" s="234"/>
      <c r="AJ925" s="234"/>
    </row>
    <row r="926" spans="1:36" ht="15.75" customHeight="1" x14ac:dyDescent="0.2">
      <c r="A926" s="234"/>
      <c r="B926" s="234"/>
      <c r="C926" s="234"/>
      <c r="D926" s="234"/>
      <c r="E926" s="234"/>
      <c r="F926" s="234"/>
      <c r="G926" s="234"/>
      <c r="H926" s="234"/>
      <c r="I926" s="234"/>
      <c r="J926" s="234"/>
      <c r="K926" s="234"/>
      <c r="L926" s="234"/>
      <c r="M926" s="234"/>
      <c r="N926" s="234"/>
      <c r="O926" s="234"/>
      <c r="P926" s="234"/>
      <c r="Q926" s="234"/>
      <c r="R926" s="234"/>
      <c r="S926" s="234"/>
      <c r="T926" s="234"/>
      <c r="U926" s="234"/>
      <c r="V926" s="234"/>
      <c r="W926" s="234"/>
      <c r="X926" s="234"/>
      <c r="Y926" s="234"/>
      <c r="Z926" s="234"/>
      <c r="AA926" s="234"/>
      <c r="AB926" s="234"/>
      <c r="AC926" s="234"/>
      <c r="AD926" s="234"/>
      <c r="AE926" s="234"/>
      <c r="AF926" s="234"/>
      <c r="AG926" s="234"/>
      <c r="AH926" s="234"/>
      <c r="AI926" s="234"/>
      <c r="AJ926" s="234"/>
    </row>
    <row r="927" spans="1:36" ht="15.75" customHeight="1" x14ac:dyDescent="0.2">
      <c r="A927" s="234"/>
      <c r="B927" s="234"/>
      <c r="C927" s="234"/>
      <c r="D927" s="234"/>
      <c r="E927" s="234"/>
      <c r="F927" s="234"/>
      <c r="G927" s="234"/>
      <c r="H927" s="234"/>
      <c r="I927" s="234"/>
      <c r="J927" s="234"/>
      <c r="K927" s="234"/>
      <c r="L927" s="234"/>
      <c r="M927" s="234"/>
      <c r="N927" s="234"/>
      <c r="O927" s="234"/>
      <c r="P927" s="234"/>
      <c r="Q927" s="234"/>
      <c r="R927" s="234"/>
      <c r="S927" s="234"/>
      <c r="T927" s="234"/>
      <c r="U927" s="234"/>
      <c r="V927" s="234"/>
      <c r="W927" s="234"/>
      <c r="X927" s="234"/>
      <c r="Y927" s="234"/>
      <c r="Z927" s="234"/>
      <c r="AA927" s="234"/>
      <c r="AB927" s="234"/>
      <c r="AC927" s="234"/>
      <c r="AD927" s="234"/>
      <c r="AE927" s="234"/>
      <c r="AF927" s="234"/>
      <c r="AG927" s="234"/>
      <c r="AH927" s="234"/>
      <c r="AI927" s="234"/>
      <c r="AJ927" s="234"/>
    </row>
    <row r="928" spans="1:36" ht="15.75" customHeight="1" x14ac:dyDescent="0.2">
      <c r="A928" s="234"/>
      <c r="B928" s="234"/>
      <c r="C928" s="234"/>
      <c r="D928" s="234"/>
      <c r="E928" s="234"/>
      <c r="F928" s="234"/>
      <c r="G928" s="234"/>
      <c r="H928" s="234"/>
      <c r="I928" s="234"/>
      <c r="J928" s="234"/>
      <c r="K928" s="234"/>
      <c r="L928" s="234"/>
      <c r="M928" s="234"/>
      <c r="N928" s="234"/>
      <c r="O928" s="234"/>
      <c r="P928" s="234"/>
      <c r="Q928" s="234"/>
      <c r="R928" s="234"/>
      <c r="S928" s="234"/>
      <c r="T928" s="234"/>
      <c r="U928" s="234"/>
      <c r="V928" s="234"/>
      <c r="W928" s="234"/>
      <c r="X928" s="234"/>
      <c r="Y928" s="234"/>
      <c r="Z928" s="234"/>
      <c r="AA928" s="234"/>
      <c r="AB928" s="234"/>
      <c r="AC928" s="234"/>
      <c r="AD928" s="234"/>
      <c r="AE928" s="234"/>
      <c r="AF928" s="234"/>
      <c r="AG928" s="234"/>
      <c r="AH928" s="234"/>
      <c r="AI928" s="234"/>
      <c r="AJ928" s="234"/>
    </row>
    <row r="929" spans="1:36" ht="15.75" customHeight="1" x14ac:dyDescent="0.2">
      <c r="A929" s="234"/>
      <c r="B929" s="234"/>
      <c r="C929" s="234"/>
      <c r="D929" s="234"/>
      <c r="E929" s="234"/>
      <c r="F929" s="234"/>
      <c r="G929" s="234"/>
      <c r="H929" s="234"/>
      <c r="I929" s="234"/>
      <c r="J929" s="234"/>
      <c r="K929" s="234"/>
      <c r="L929" s="234"/>
      <c r="M929" s="234"/>
      <c r="N929" s="234"/>
      <c r="O929" s="234"/>
      <c r="P929" s="234"/>
      <c r="Q929" s="234"/>
      <c r="R929" s="234"/>
      <c r="S929" s="234"/>
      <c r="T929" s="234"/>
      <c r="U929" s="234"/>
      <c r="V929" s="234"/>
      <c r="W929" s="234"/>
      <c r="X929" s="234"/>
      <c r="Y929" s="234"/>
      <c r="Z929" s="234"/>
      <c r="AA929" s="234"/>
      <c r="AB929" s="234"/>
      <c r="AC929" s="234"/>
      <c r="AD929" s="234"/>
      <c r="AE929" s="234"/>
      <c r="AF929" s="234"/>
      <c r="AG929" s="234"/>
      <c r="AH929" s="234"/>
      <c r="AI929" s="234"/>
      <c r="AJ929" s="234"/>
    </row>
    <row r="930" spans="1:36" ht="15.75" customHeight="1" x14ac:dyDescent="0.2">
      <c r="A930" s="234"/>
      <c r="B930" s="234"/>
      <c r="C930" s="234"/>
      <c r="D930" s="234"/>
      <c r="E930" s="234"/>
      <c r="F930" s="234"/>
      <c r="G930" s="234"/>
      <c r="H930" s="234"/>
      <c r="I930" s="234"/>
      <c r="J930" s="234"/>
      <c r="K930" s="234"/>
      <c r="L930" s="234"/>
      <c r="M930" s="234"/>
      <c r="N930" s="234"/>
      <c r="O930" s="234"/>
      <c r="P930" s="234"/>
      <c r="Q930" s="234"/>
      <c r="R930" s="234"/>
      <c r="S930" s="234"/>
      <c r="T930" s="234"/>
      <c r="U930" s="234"/>
      <c r="V930" s="234"/>
      <c r="W930" s="234"/>
      <c r="X930" s="234"/>
      <c r="Y930" s="234"/>
      <c r="Z930" s="234"/>
      <c r="AA930" s="234"/>
      <c r="AB930" s="234"/>
      <c r="AC930" s="234"/>
      <c r="AD930" s="234"/>
      <c r="AE930" s="234"/>
      <c r="AF930" s="234"/>
      <c r="AG930" s="234"/>
      <c r="AH930" s="234"/>
      <c r="AI930" s="234"/>
      <c r="AJ930" s="234"/>
    </row>
    <row r="931" spans="1:36" ht="15.75" customHeight="1" x14ac:dyDescent="0.2">
      <c r="A931" s="234"/>
      <c r="B931" s="234"/>
      <c r="C931" s="234"/>
      <c r="D931" s="234"/>
      <c r="E931" s="234"/>
      <c r="F931" s="234"/>
      <c r="G931" s="234"/>
      <c r="H931" s="234"/>
      <c r="I931" s="234"/>
      <c r="J931" s="234"/>
      <c r="K931" s="234"/>
      <c r="L931" s="234"/>
      <c r="M931" s="234"/>
      <c r="N931" s="234"/>
      <c r="O931" s="234"/>
      <c r="P931" s="234"/>
      <c r="Q931" s="234"/>
      <c r="R931" s="234"/>
      <c r="S931" s="234"/>
      <c r="T931" s="234"/>
      <c r="U931" s="234"/>
      <c r="V931" s="234"/>
      <c r="W931" s="234"/>
      <c r="X931" s="234"/>
      <c r="Y931" s="234"/>
      <c r="Z931" s="234"/>
      <c r="AA931" s="234"/>
      <c r="AB931" s="234"/>
      <c r="AC931" s="234"/>
      <c r="AD931" s="234"/>
      <c r="AE931" s="234"/>
      <c r="AF931" s="234"/>
      <c r="AG931" s="234"/>
      <c r="AH931" s="234"/>
      <c r="AI931" s="234"/>
      <c r="AJ931" s="234"/>
    </row>
    <row r="932" spans="1:36" ht="15.75" customHeight="1" x14ac:dyDescent="0.2">
      <c r="A932" s="234"/>
      <c r="B932" s="234"/>
      <c r="C932" s="234"/>
      <c r="D932" s="234"/>
      <c r="E932" s="234"/>
      <c r="F932" s="234"/>
      <c r="G932" s="234"/>
      <c r="H932" s="234"/>
      <c r="I932" s="234"/>
      <c r="J932" s="234"/>
      <c r="K932" s="234"/>
      <c r="L932" s="234"/>
      <c r="M932" s="234"/>
      <c r="N932" s="234"/>
      <c r="O932" s="234"/>
      <c r="P932" s="234"/>
      <c r="Q932" s="234"/>
      <c r="R932" s="234"/>
      <c r="S932" s="234"/>
      <c r="T932" s="234"/>
      <c r="U932" s="234"/>
      <c r="V932" s="234"/>
      <c r="W932" s="234"/>
      <c r="X932" s="234"/>
      <c r="Y932" s="234"/>
      <c r="Z932" s="234"/>
      <c r="AA932" s="234"/>
      <c r="AB932" s="234"/>
      <c r="AC932" s="234"/>
      <c r="AD932" s="234"/>
      <c r="AE932" s="234"/>
      <c r="AF932" s="234"/>
      <c r="AG932" s="234"/>
      <c r="AH932" s="234"/>
      <c r="AI932" s="234"/>
      <c r="AJ932" s="234"/>
    </row>
    <row r="933" spans="1:36" ht="15.75" customHeight="1" x14ac:dyDescent="0.2">
      <c r="A933" s="234"/>
      <c r="B933" s="234"/>
      <c r="C933" s="234"/>
      <c r="D933" s="234"/>
      <c r="E933" s="234"/>
      <c r="F933" s="234"/>
      <c r="G933" s="234"/>
      <c r="H933" s="234"/>
      <c r="I933" s="234"/>
      <c r="J933" s="234"/>
      <c r="K933" s="234"/>
      <c r="L933" s="234"/>
      <c r="M933" s="234"/>
      <c r="N933" s="234"/>
      <c r="O933" s="234"/>
      <c r="P933" s="234"/>
      <c r="Q933" s="234"/>
      <c r="R933" s="234"/>
      <c r="S933" s="234"/>
      <c r="T933" s="234"/>
      <c r="U933" s="234"/>
      <c r="V933" s="234"/>
      <c r="W933" s="234"/>
      <c r="X933" s="234"/>
      <c r="Y933" s="234"/>
      <c r="Z933" s="234"/>
      <c r="AA933" s="234"/>
      <c r="AB933" s="234"/>
      <c r="AC933" s="234"/>
      <c r="AD933" s="234"/>
      <c r="AE933" s="234"/>
      <c r="AF933" s="234"/>
      <c r="AG933" s="234"/>
      <c r="AH933" s="234"/>
      <c r="AI933" s="234"/>
      <c r="AJ933" s="234"/>
    </row>
    <row r="934" spans="1:36" ht="15.75" customHeight="1" x14ac:dyDescent="0.2">
      <c r="A934" s="234"/>
      <c r="B934" s="234"/>
      <c r="C934" s="234"/>
      <c r="D934" s="234"/>
      <c r="E934" s="234"/>
      <c r="F934" s="234"/>
      <c r="G934" s="234"/>
      <c r="H934" s="234"/>
      <c r="I934" s="234"/>
      <c r="J934" s="234"/>
      <c r="K934" s="234"/>
      <c r="L934" s="234"/>
      <c r="M934" s="234"/>
      <c r="N934" s="234"/>
      <c r="O934" s="234"/>
      <c r="P934" s="234"/>
      <c r="Q934" s="234"/>
      <c r="R934" s="234"/>
      <c r="S934" s="234"/>
      <c r="T934" s="234"/>
      <c r="U934" s="234"/>
      <c r="V934" s="234"/>
      <c r="W934" s="234"/>
      <c r="X934" s="234"/>
      <c r="Y934" s="234"/>
      <c r="Z934" s="234"/>
      <c r="AA934" s="234"/>
      <c r="AB934" s="234"/>
      <c r="AC934" s="234"/>
      <c r="AD934" s="234"/>
      <c r="AE934" s="234"/>
      <c r="AF934" s="234"/>
      <c r="AG934" s="234"/>
      <c r="AH934" s="234"/>
      <c r="AI934" s="234"/>
      <c r="AJ934" s="234"/>
    </row>
    <row r="935" spans="1:36" ht="15.75" customHeight="1" x14ac:dyDescent="0.2">
      <c r="A935" s="234"/>
      <c r="B935" s="234"/>
      <c r="C935" s="234"/>
      <c r="D935" s="234"/>
      <c r="E935" s="234"/>
      <c r="F935" s="234"/>
      <c r="G935" s="234"/>
      <c r="H935" s="234"/>
      <c r="I935" s="234"/>
      <c r="J935" s="234"/>
      <c r="K935" s="234"/>
      <c r="L935" s="234"/>
      <c r="M935" s="234"/>
      <c r="N935" s="234"/>
      <c r="O935" s="234"/>
      <c r="P935" s="234"/>
      <c r="Q935" s="234"/>
      <c r="R935" s="234"/>
      <c r="S935" s="234"/>
      <c r="T935" s="234"/>
      <c r="U935" s="234"/>
      <c r="V935" s="234"/>
      <c r="W935" s="234"/>
      <c r="X935" s="234"/>
      <c r="Y935" s="234"/>
      <c r="Z935" s="234"/>
      <c r="AA935" s="234"/>
      <c r="AB935" s="234"/>
      <c r="AC935" s="234"/>
      <c r="AD935" s="234"/>
      <c r="AE935" s="234"/>
      <c r="AF935" s="234"/>
      <c r="AG935" s="234"/>
      <c r="AH935" s="234"/>
      <c r="AI935" s="234"/>
      <c r="AJ935" s="234"/>
    </row>
    <row r="936" spans="1:36" ht="15.75" customHeight="1" x14ac:dyDescent="0.2">
      <c r="A936" s="234"/>
      <c r="B936" s="234"/>
      <c r="C936" s="234"/>
      <c r="D936" s="234"/>
      <c r="E936" s="234"/>
      <c r="F936" s="234"/>
      <c r="G936" s="234"/>
      <c r="H936" s="234"/>
      <c r="I936" s="234"/>
      <c r="J936" s="234"/>
      <c r="K936" s="234"/>
      <c r="L936" s="234"/>
      <c r="M936" s="234"/>
      <c r="N936" s="234"/>
      <c r="O936" s="234"/>
      <c r="P936" s="234"/>
      <c r="Q936" s="234"/>
      <c r="R936" s="234"/>
      <c r="S936" s="234"/>
      <c r="T936" s="234"/>
      <c r="U936" s="234"/>
      <c r="V936" s="234"/>
      <c r="W936" s="234"/>
      <c r="X936" s="234"/>
      <c r="Y936" s="234"/>
      <c r="Z936" s="234"/>
      <c r="AA936" s="234"/>
      <c r="AB936" s="234"/>
      <c r="AC936" s="234"/>
      <c r="AD936" s="234"/>
      <c r="AE936" s="234"/>
      <c r="AF936" s="234"/>
      <c r="AG936" s="234"/>
      <c r="AH936" s="234"/>
      <c r="AI936" s="234"/>
      <c r="AJ936" s="234"/>
    </row>
    <row r="937" spans="1:36" ht="15.75" customHeight="1" x14ac:dyDescent="0.2">
      <c r="A937" s="234"/>
      <c r="B937" s="234"/>
      <c r="C937" s="234"/>
      <c r="D937" s="234"/>
      <c r="E937" s="234"/>
      <c r="F937" s="234"/>
      <c r="G937" s="234"/>
      <c r="H937" s="234"/>
      <c r="I937" s="234"/>
      <c r="J937" s="234"/>
      <c r="K937" s="234"/>
      <c r="L937" s="234"/>
      <c r="M937" s="234"/>
      <c r="N937" s="234"/>
      <c r="O937" s="234"/>
      <c r="P937" s="234"/>
      <c r="Q937" s="234"/>
      <c r="R937" s="234"/>
      <c r="S937" s="234"/>
      <c r="T937" s="234"/>
      <c r="U937" s="234"/>
      <c r="V937" s="234"/>
      <c r="W937" s="234"/>
      <c r="X937" s="234"/>
      <c r="Y937" s="234"/>
      <c r="Z937" s="234"/>
      <c r="AA937" s="234"/>
      <c r="AB937" s="234"/>
      <c r="AC937" s="234"/>
      <c r="AD937" s="234"/>
      <c r="AE937" s="234"/>
      <c r="AF937" s="234"/>
      <c r="AG937" s="234"/>
      <c r="AH937" s="234"/>
      <c r="AI937" s="234"/>
      <c r="AJ937" s="234"/>
    </row>
    <row r="938" spans="1:36" ht="15.75" customHeight="1" x14ac:dyDescent="0.2">
      <c r="A938" s="234"/>
      <c r="B938" s="234"/>
      <c r="C938" s="234"/>
      <c r="D938" s="234"/>
      <c r="E938" s="234"/>
      <c r="F938" s="234"/>
      <c r="G938" s="234"/>
      <c r="H938" s="234"/>
      <c r="I938" s="234"/>
      <c r="J938" s="234"/>
      <c r="K938" s="234"/>
      <c r="L938" s="234"/>
      <c r="M938" s="234"/>
      <c r="N938" s="234"/>
      <c r="O938" s="234"/>
      <c r="P938" s="234"/>
      <c r="Q938" s="234"/>
      <c r="R938" s="234"/>
      <c r="S938" s="234"/>
      <c r="T938" s="234"/>
      <c r="U938" s="234"/>
      <c r="V938" s="234"/>
      <c r="W938" s="234"/>
      <c r="X938" s="234"/>
      <c r="Y938" s="234"/>
      <c r="Z938" s="234"/>
      <c r="AA938" s="234"/>
      <c r="AB938" s="234"/>
      <c r="AC938" s="234"/>
      <c r="AD938" s="234"/>
      <c r="AE938" s="234"/>
      <c r="AF938" s="234"/>
      <c r="AG938" s="234"/>
      <c r="AH938" s="234"/>
      <c r="AI938" s="234"/>
      <c r="AJ938" s="234"/>
    </row>
    <row r="939" spans="1:36" ht="15.75" customHeight="1" x14ac:dyDescent="0.2">
      <c r="A939" s="234"/>
      <c r="B939" s="234"/>
      <c r="C939" s="234"/>
      <c r="D939" s="234"/>
      <c r="E939" s="234"/>
      <c r="F939" s="234"/>
      <c r="G939" s="234"/>
      <c r="H939" s="234"/>
      <c r="I939" s="234"/>
      <c r="J939" s="234"/>
      <c r="K939" s="234"/>
      <c r="L939" s="234"/>
      <c r="M939" s="234"/>
      <c r="N939" s="234"/>
      <c r="O939" s="234"/>
      <c r="P939" s="234"/>
      <c r="Q939" s="234"/>
      <c r="R939" s="234"/>
      <c r="S939" s="234"/>
      <c r="T939" s="234"/>
      <c r="U939" s="234"/>
      <c r="V939" s="234"/>
      <c r="W939" s="234"/>
      <c r="X939" s="234"/>
      <c r="Y939" s="234"/>
      <c r="Z939" s="234"/>
      <c r="AA939" s="234"/>
      <c r="AB939" s="234"/>
      <c r="AC939" s="234"/>
      <c r="AD939" s="234"/>
      <c r="AE939" s="234"/>
      <c r="AF939" s="234"/>
      <c r="AG939" s="234"/>
      <c r="AH939" s="234"/>
      <c r="AI939" s="234"/>
      <c r="AJ939" s="234"/>
    </row>
    <row r="940" spans="1:36" ht="15.75" customHeight="1" x14ac:dyDescent="0.2">
      <c r="A940" s="234"/>
      <c r="B940" s="234"/>
      <c r="C940" s="234"/>
      <c r="D940" s="234"/>
      <c r="E940" s="234"/>
      <c r="F940" s="234"/>
      <c r="G940" s="234"/>
      <c r="H940" s="234"/>
      <c r="I940" s="234"/>
      <c r="J940" s="234"/>
      <c r="K940" s="234"/>
      <c r="L940" s="234"/>
      <c r="M940" s="234"/>
      <c r="N940" s="234"/>
      <c r="O940" s="234"/>
      <c r="P940" s="234"/>
      <c r="Q940" s="234"/>
      <c r="R940" s="234"/>
      <c r="S940" s="234"/>
      <c r="T940" s="234"/>
      <c r="U940" s="234"/>
      <c r="V940" s="234"/>
      <c r="W940" s="234"/>
      <c r="X940" s="234"/>
      <c r="Y940" s="234"/>
      <c r="Z940" s="234"/>
      <c r="AA940" s="234"/>
      <c r="AB940" s="234"/>
      <c r="AC940" s="234"/>
      <c r="AD940" s="234"/>
      <c r="AE940" s="234"/>
      <c r="AF940" s="234"/>
      <c r="AG940" s="234"/>
      <c r="AH940" s="234"/>
      <c r="AI940" s="234"/>
      <c r="AJ940" s="234"/>
    </row>
    <row r="941" spans="1:36" ht="15.75" customHeight="1" x14ac:dyDescent="0.2">
      <c r="A941" s="234"/>
      <c r="B941" s="234"/>
      <c r="C941" s="234"/>
      <c r="D941" s="234"/>
      <c r="E941" s="234"/>
      <c r="F941" s="234"/>
      <c r="G941" s="234"/>
      <c r="H941" s="234"/>
      <c r="I941" s="234"/>
      <c r="J941" s="234"/>
      <c r="K941" s="234"/>
      <c r="L941" s="234"/>
      <c r="M941" s="234"/>
      <c r="N941" s="234"/>
      <c r="O941" s="234"/>
      <c r="P941" s="234"/>
      <c r="Q941" s="234"/>
      <c r="R941" s="234"/>
      <c r="S941" s="234"/>
      <c r="T941" s="234"/>
      <c r="U941" s="234"/>
      <c r="V941" s="234"/>
      <c r="W941" s="234"/>
      <c r="X941" s="234"/>
      <c r="Y941" s="234"/>
      <c r="Z941" s="234"/>
      <c r="AA941" s="234"/>
      <c r="AB941" s="234"/>
      <c r="AC941" s="234"/>
      <c r="AD941" s="234"/>
      <c r="AE941" s="234"/>
      <c r="AF941" s="234"/>
      <c r="AG941" s="234"/>
      <c r="AH941" s="234"/>
      <c r="AI941" s="234"/>
      <c r="AJ941" s="234"/>
    </row>
    <row r="942" spans="1:36" ht="15.75" customHeight="1" x14ac:dyDescent="0.2">
      <c r="A942" s="234"/>
      <c r="B942" s="234"/>
      <c r="C942" s="234"/>
      <c r="D942" s="234"/>
      <c r="E942" s="234"/>
      <c r="F942" s="234"/>
      <c r="G942" s="234"/>
      <c r="H942" s="234"/>
      <c r="I942" s="234"/>
      <c r="J942" s="234"/>
      <c r="K942" s="234"/>
      <c r="L942" s="234"/>
      <c r="M942" s="234"/>
      <c r="N942" s="234"/>
      <c r="O942" s="234"/>
      <c r="P942" s="234"/>
      <c r="Q942" s="234"/>
      <c r="R942" s="234"/>
      <c r="S942" s="234"/>
      <c r="T942" s="234"/>
      <c r="U942" s="234"/>
      <c r="V942" s="234"/>
      <c r="W942" s="234"/>
      <c r="X942" s="234"/>
      <c r="Y942" s="234"/>
      <c r="Z942" s="234"/>
      <c r="AA942" s="234"/>
      <c r="AB942" s="234"/>
      <c r="AC942" s="234"/>
      <c r="AD942" s="234"/>
      <c r="AE942" s="234"/>
      <c r="AF942" s="234"/>
      <c r="AG942" s="234"/>
      <c r="AH942" s="234"/>
      <c r="AI942" s="234"/>
      <c r="AJ942" s="234"/>
    </row>
    <row r="943" spans="1:36" ht="15.75" customHeight="1" x14ac:dyDescent="0.2">
      <c r="A943" s="234"/>
      <c r="B943" s="234"/>
      <c r="C943" s="234"/>
      <c r="D943" s="234"/>
      <c r="E943" s="234"/>
      <c r="F943" s="234"/>
      <c r="G943" s="234"/>
      <c r="H943" s="234"/>
      <c r="I943" s="234"/>
      <c r="J943" s="234"/>
      <c r="K943" s="234"/>
      <c r="L943" s="234"/>
      <c r="M943" s="234"/>
      <c r="N943" s="234"/>
      <c r="O943" s="234"/>
      <c r="P943" s="234"/>
      <c r="Q943" s="234"/>
      <c r="R943" s="234"/>
      <c r="S943" s="234"/>
      <c r="T943" s="234"/>
      <c r="U943" s="234"/>
      <c r="V943" s="234"/>
      <c r="W943" s="234"/>
      <c r="X943" s="234"/>
      <c r="Y943" s="234"/>
      <c r="Z943" s="234"/>
      <c r="AA943" s="234"/>
      <c r="AB943" s="234"/>
      <c r="AC943" s="234"/>
      <c r="AD943" s="234"/>
      <c r="AE943" s="234"/>
      <c r="AF943" s="234"/>
      <c r="AG943" s="234"/>
      <c r="AH943" s="234"/>
      <c r="AI943" s="234"/>
      <c r="AJ943" s="234"/>
    </row>
    <row r="944" spans="1:36" ht="15.75" customHeight="1" x14ac:dyDescent="0.2">
      <c r="A944" s="234"/>
      <c r="B944" s="234"/>
      <c r="C944" s="234"/>
      <c r="D944" s="234"/>
      <c r="E944" s="234"/>
      <c r="F944" s="234"/>
      <c r="G944" s="234"/>
      <c r="H944" s="234"/>
      <c r="I944" s="234"/>
      <c r="J944" s="234"/>
      <c r="K944" s="234"/>
      <c r="L944" s="234"/>
      <c r="M944" s="234"/>
      <c r="N944" s="234"/>
      <c r="O944" s="234"/>
      <c r="P944" s="234"/>
      <c r="Q944" s="234"/>
      <c r="R944" s="234"/>
      <c r="S944" s="234"/>
      <c r="T944" s="234"/>
      <c r="U944" s="234"/>
      <c r="V944" s="234"/>
      <c r="W944" s="234"/>
      <c r="X944" s="234"/>
      <c r="Y944" s="234"/>
      <c r="Z944" s="234"/>
      <c r="AA944" s="234"/>
      <c r="AB944" s="234"/>
      <c r="AC944" s="234"/>
      <c r="AD944" s="234"/>
      <c r="AE944" s="234"/>
      <c r="AF944" s="234"/>
      <c r="AG944" s="234"/>
      <c r="AH944" s="234"/>
      <c r="AI944" s="234"/>
      <c r="AJ944" s="234"/>
    </row>
    <row r="945" spans="1:36" ht="15.75" customHeight="1" x14ac:dyDescent="0.2">
      <c r="A945" s="234"/>
      <c r="B945" s="234"/>
      <c r="C945" s="234"/>
      <c r="D945" s="234"/>
      <c r="E945" s="234"/>
      <c r="F945" s="234"/>
      <c r="G945" s="234"/>
      <c r="H945" s="234"/>
      <c r="I945" s="234"/>
      <c r="J945" s="234"/>
      <c r="K945" s="234"/>
      <c r="L945" s="234"/>
      <c r="M945" s="234"/>
      <c r="N945" s="234"/>
      <c r="O945" s="234"/>
      <c r="P945" s="234"/>
      <c r="Q945" s="234"/>
      <c r="R945" s="234"/>
      <c r="S945" s="234"/>
      <c r="T945" s="234"/>
      <c r="U945" s="234"/>
      <c r="V945" s="234"/>
      <c r="W945" s="234"/>
      <c r="X945" s="234"/>
      <c r="Y945" s="234"/>
      <c r="Z945" s="234"/>
      <c r="AA945" s="234"/>
      <c r="AB945" s="234"/>
      <c r="AC945" s="234"/>
      <c r="AD945" s="234"/>
      <c r="AE945" s="234"/>
      <c r="AF945" s="234"/>
      <c r="AG945" s="234"/>
      <c r="AH945" s="234"/>
      <c r="AI945" s="234"/>
      <c r="AJ945" s="234"/>
    </row>
    <row r="946" spans="1:36" ht="15.75" customHeight="1" x14ac:dyDescent="0.2">
      <c r="A946" s="234"/>
      <c r="B946" s="234"/>
      <c r="C946" s="234"/>
      <c r="D946" s="234"/>
      <c r="E946" s="234"/>
      <c r="F946" s="234"/>
      <c r="G946" s="234"/>
      <c r="H946" s="234"/>
      <c r="I946" s="234"/>
      <c r="J946" s="234"/>
      <c r="K946" s="234"/>
      <c r="L946" s="234"/>
      <c r="M946" s="234"/>
      <c r="N946" s="234"/>
      <c r="O946" s="234"/>
      <c r="P946" s="234"/>
      <c r="Q946" s="234"/>
      <c r="R946" s="234"/>
      <c r="S946" s="234"/>
      <c r="T946" s="234"/>
      <c r="U946" s="234"/>
      <c r="V946" s="234"/>
      <c r="W946" s="234"/>
      <c r="X946" s="234"/>
      <c r="Y946" s="234"/>
      <c r="Z946" s="234"/>
      <c r="AA946" s="234"/>
      <c r="AB946" s="234"/>
      <c r="AC946" s="234"/>
      <c r="AD946" s="234"/>
      <c r="AE946" s="234"/>
      <c r="AF946" s="234"/>
      <c r="AG946" s="234"/>
      <c r="AH946" s="234"/>
      <c r="AI946" s="234"/>
      <c r="AJ946" s="234"/>
    </row>
    <row r="947" spans="1:36" ht="15.75" customHeight="1" x14ac:dyDescent="0.2">
      <c r="A947" s="234"/>
      <c r="B947" s="234"/>
      <c r="C947" s="234"/>
      <c r="D947" s="234"/>
      <c r="E947" s="234"/>
      <c r="F947" s="234"/>
      <c r="G947" s="234"/>
      <c r="H947" s="234"/>
      <c r="I947" s="234"/>
      <c r="J947" s="234"/>
      <c r="K947" s="234"/>
      <c r="L947" s="234"/>
      <c r="M947" s="234"/>
      <c r="N947" s="234"/>
      <c r="O947" s="234"/>
      <c r="P947" s="234"/>
      <c r="Q947" s="234"/>
      <c r="R947" s="234"/>
      <c r="S947" s="234"/>
      <c r="T947" s="234"/>
      <c r="U947" s="234"/>
      <c r="V947" s="234"/>
      <c r="W947" s="234"/>
      <c r="X947" s="234"/>
      <c r="Y947" s="234"/>
      <c r="Z947" s="234"/>
      <c r="AA947" s="234"/>
      <c r="AB947" s="234"/>
      <c r="AC947" s="234"/>
      <c r="AD947" s="234"/>
      <c r="AE947" s="234"/>
      <c r="AF947" s="234"/>
      <c r="AG947" s="234"/>
      <c r="AH947" s="234"/>
      <c r="AI947" s="234"/>
      <c r="AJ947" s="234"/>
    </row>
    <row r="948" spans="1:36" ht="15.75" customHeight="1" x14ac:dyDescent="0.2">
      <c r="A948" s="234"/>
      <c r="B948" s="234"/>
      <c r="C948" s="234"/>
      <c r="D948" s="234"/>
      <c r="E948" s="234"/>
      <c r="F948" s="234"/>
      <c r="G948" s="234"/>
      <c r="H948" s="234"/>
      <c r="I948" s="234"/>
      <c r="J948" s="234"/>
      <c r="K948" s="234"/>
      <c r="L948" s="234"/>
      <c r="M948" s="234"/>
      <c r="N948" s="234"/>
      <c r="O948" s="234"/>
      <c r="P948" s="234"/>
      <c r="Q948" s="234"/>
      <c r="R948" s="234"/>
      <c r="S948" s="234"/>
      <c r="T948" s="234"/>
      <c r="U948" s="234"/>
      <c r="V948" s="234"/>
      <c r="W948" s="234"/>
      <c r="X948" s="234"/>
      <c r="Y948" s="234"/>
      <c r="Z948" s="234"/>
      <c r="AA948" s="234"/>
      <c r="AB948" s="234"/>
      <c r="AC948" s="234"/>
      <c r="AD948" s="234"/>
      <c r="AE948" s="234"/>
      <c r="AF948" s="234"/>
      <c r="AG948" s="234"/>
      <c r="AH948" s="234"/>
      <c r="AI948" s="234"/>
      <c r="AJ948" s="234"/>
    </row>
    <row r="949" spans="1:36" ht="15.75" customHeight="1" x14ac:dyDescent="0.2">
      <c r="A949" s="234"/>
      <c r="B949" s="234"/>
      <c r="C949" s="234"/>
      <c r="D949" s="234"/>
      <c r="E949" s="234"/>
      <c r="F949" s="234"/>
      <c r="G949" s="234"/>
      <c r="H949" s="234"/>
      <c r="I949" s="234"/>
      <c r="J949" s="234"/>
      <c r="K949" s="234"/>
      <c r="L949" s="234"/>
      <c r="M949" s="234"/>
      <c r="N949" s="234"/>
      <c r="O949" s="234"/>
      <c r="P949" s="234"/>
      <c r="Q949" s="234"/>
      <c r="R949" s="234"/>
      <c r="S949" s="234"/>
      <c r="T949" s="234"/>
      <c r="U949" s="234"/>
      <c r="V949" s="234"/>
      <c r="W949" s="234"/>
      <c r="X949" s="234"/>
      <c r="Y949" s="234"/>
      <c r="Z949" s="234"/>
      <c r="AA949" s="234"/>
      <c r="AB949" s="234"/>
      <c r="AC949" s="234"/>
      <c r="AD949" s="234"/>
      <c r="AE949" s="234"/>
      <c r="AF949" s="234"/>
      <c r="AG949" s="234"/>
      <c r="AH949" s="234"/>
      <c r="AI949" s="234"/>
      <c r="AJ949" s="234"/>
    </row>
    <row r="950" spans="1:36" ht="15.75" customHeight="1" x14ac:dyDescent="0.2">
      <c r="A950" s="234"/>
      <c r="B950" s="234"/>
      <c r="C950" s="234"/>
      <c r="D950" s="234"/>
      <c r="E950" s="234"/>
      <c r="F950" s="234"/>
      <c r="G950" s="234"/>
      <c r="H950" s="234"/>
      <c r="I950" s="234"/>
      <c r="J950" s="234"/>
      <c r="K950" s="234"/>
      <c r="L950" s="234"/>
      <c r="M950" s="234"/>
      <c r="N950" s="234"/>
      <c r="O950" s="234"/>
      <c r="P950" s="234"/>
      <c r="Q950" s="234"/>
      <c r="R950" s="234"/>
      <c r="S950" s="234"/>
      <c r="T950" s="234"/>
      <c r="U950" s="234"/>
      <c r="V950" s="234"/>
      <c r="W950" s="234"/>
      <c r="X950" s="234"/>
      <c r="Y950" s="234"/>
      <c r="Z950" s="234"/>
      <c r="AA950" s="234"/>
      <c r="AB950" s="234"/>
      <c r="AC950" s="234"/>
      <c r="AD950" s="234"/>
      <c r="AE950" s="234"/>
      <c r="AF950" s="234"/>
      <c r="AG950" s="234"/>
      <c r="AH950" s="234"/>
      <c r="AI950" s="234"/>
      <c r="AJ950" s="234"/>
    </row>
    <row r="951" spans="1:36" ht="15.75" customHeight="1" x14ac:dyDescent="0.2">
      <c r="A951" s="234"/>
      <c r="B951" s="234"/>
      <c r="C951" s="234"/>
      <c r="D951" s="234"/>
      <c r="E951" s="234"/>
      <c r="F951" s="234"/>
      <c r="G951" s="234"/>
      <c r="H951" s="234"/>
      <c r="I951" s="234"/>
      <c r="J951" s="234"/>
      <c r="K951" s="234"/>
      <c r="L951" s="234"/>
      <c r="M951" s="234"/>
      <c r="N951" s="234"/>
      <c r="O951" s="234"/>
      <c r="P951" s="234"/>
      <c r="Q951" s="234"/>
      <c r="R951" s="234"/>
      <c r="S951" s="234"/>
      <c r="T951" s="234"/>
      <c r="U951" s="234"/>
      <c r="V951" s="234"/>
      <c r="W951" s="234"/>
      <c r="X951" s="234"/>
      <c r="Y951" s="234"/>
      <c r="Z951" s="234"/>
      <c r="AA951" s="234"/>
      <c r="AB951" s="234"/>
      <c r="AC951" s="234"/>
      <c r="AD951" s="234"/>
      <c r="AE951" s="234"/>
      <c r="AF951" s="234"/>
      <c r="AG951" s="234"/>
      <c r="AH951" s="234"/>
      <c r="AI951" s="234"/>
      <c r="AJ951" s="234"/>
    </row>
    <row r="952" spans="1:36" ht="15.75" customHeight="1" x14ac:dyDescent="0.2">
      <c r="A952" s="234"/>
      <c r="B952" s="234"/>
      <c r="C952" s="234"/>
      <c r="D952" s="234"/>
      <c r="E952" s="234"/>
      <c r="F952" s="234"/>
      <c r="G952" s="234"/>
      <c r="H952" s="234"/>
      <c r="I952" s="234"/>
      <c r="J952" s="234"/>
      <c r="K952" s="234"/>
      <c r="L952" s="234"/>
      <c r="M952" s="234"/>
      <c r="N952" s="234"/>
      <c r="O952" s="234"/>
      <c r="P952" s="234"/>
      <c r="Q952" s="234"/>
      <c r="R952" s="234"/>
      <c r="S952" s="234"/>
      <c r="T952" s="234"/>
      <c r="U952" s="234"/>
      <c r="V952" s="234"/>
      <c r="W952" s="234"/>
      <c r="X952" s="234"/>
      <c r="Y952" s="234"/>
      <c r="Z952" s="234"/>
      <c r="AA952" s="234"/>
      <c r="AB952" s="234"/>
      <c r="AC952" s="234"/>
      <c r="AD952" s="234"/>
      <c r="AE952" s="234"/>
      <c r="AF952" s="234"/>
      <c r="AG952" s="234"/>
      <c r="AH952" s="234"/>
      <c r="AI952" s="234"/>
      <c r="AJ952" s="234"/>
    </row>
    <row r="953" spans="1:36" ht="15.75" customHeight="1" x14ac:dyDescent="0.2">
      <c r="A953" s="234"/>
      <c r="B953" s="234"/>
      <c r="C953" s="234"/>
      <c r="D953" s="234"/>
      <c r="E953" s="234"/>
      <c r="F953" s="234"/>
      <c r="G953" s="234"/>
      <c r="H953" s="234"/>
      <c r="I953" s="234"/>
      <c r="J953" s="234"/>
      <c r="K953" s="234"/>
      <c r="L953" s="234"/>
      <c r="M953" s="234"/>
      <c r="N953" s="234"/>
      <c r="O953" s="234"/>
      <c r="P953" s="234"/>
      <c r="Q953" s="234"/>
      <c r="R953" s="234"/>
      <c r="S953" s="234"/>
      <c r="T953" s="234"/>
      <c r="U953" s="234"/>
      <c r="V953" s="234"/>
      <c r="W953" s="234"/>
      <c r="X953" s="234"/>
      <c r="Y953" s="234"/>
      <c r="Z953" s="234"/>
      <c r="AA953" s="234"/>
      <c r="AB953" s="234"/>
      <c r="AC953" s="234"/>
      <c r="AD953" s="234"/>
      <c r="AE953" s="234"/>
      <c r="AF953" s="234"/>
      <c r="AG953" s="234"/>
      <c r="AH953" s="234"/>
      <c r="AI953" s="234"/>
      <c r="AJ953" s="234"/>
    </row>
    <row r="954" spans="1:36" ht="15.75" customHeight="1" x14ac:dyDescent="0.2">
      <c r="A954" s="234"/>
      <c r="B954" s="234"/>
      <c r="C954" s="234"/>
      <c r="D954" s="234"/>
      <c r="E954" s="234"/>
      <c r="F954" s="234"/>
      <c r="G954" s="234"/>
      <c r="H954" s="234"/>
      <c r="I954" s="234"/>
      <c r="J954" s="234"/>
      <c r="K954" s="234"/>
      <c r="L954" s="234"/>
      <c r="M954" s="234"/>
      <c r="N954" s="234"/>
      <c r="O954" s="234"/>
      <c r="P954" s="234"/>
      <c r="Q954" s="234"/>
      <c r="R954" s="234"/>
      <c r="S954" s="234"/>
      <c r="T954" s="234"/>
      <c r="U954" s="234"/>
      <c r="V954" s="234"/>
      <c r="W954" s="234"/>
      <c r="X954" s="234"/>
      <c r="Y954" s="234"/>
      <c r="Z954" s="234"/>
      <c r="AA954" s="234"/>
      <c r="AB954" s="234"/>
      <c r="AC954" s="234"/>
      <c r="AD954" s="234"/>
      <c r="AE954" s="234"/>
      <c r="AF954" s="234"/>
      <c r="AG954" s="234"/>
      <c r="AH954" s="234"/>
      <c r="AI954" s="234"/>
      <c r="AJ954" s="234"/>
    </row>
    <row r="955" spans="1:36" ht="15.75" customHeight="1" x14ac:dyDescent="0.2">
      <c r="A955" s="234"/>
      <c r="B955" s="234"/>
      <c r="C955" s="234"/>
      <c r="D955" s="234"/>
      <c r="E955" s="234"/>
      <c r="F955" s="234"/>
      <c r="G955" s="234"/>
      <c r="H955" s="234"/>
      <c r="I955" s="234"/>
      <c r="J955" s="234"/>
      <c r="K955" s="234"/>
      <c r="L955" s="234"/>
      <c r="M955" s="234"/>
      <c r="N955" s="234"/>
      <c r="O955" s="234"/>
      <c r="P955" s="234"/>
      <c r="Q955" s="234"/>
      <c r="R955" s="234"/>
      <c r="S955" s="234"/>
      <c r="T955" s="234"/>
      <c r="U955" s="234"/>
      <c r="V955" s="234"/>
      <c r="W955" s="234"/>
      <c r="X955" s="234"/>
      <c r="Y955" s="234"/>
      <c r="Z955" s="234"/>
      <c r="AA955" s="234"/>
      <c r="AB955" s="234"/>
      <c r="AC955" s="234"/>
      <c r="AD955" s="234"/>
      <c r="AE955" s="234"/>
      <c r="AF955" s="234"/>
      <c r="AG955" s="234"/>
      <c r="AH955" s="234"/>
      <c r="AI955" s="234"/>
      <c r="AJ955" s="234"/>
    </row>
    <row r="956" spans="1:36" ht="15.75" customHeight="1" x14ac:dyDescent="0.2">
      <c r="A956" s="234"/>
      <c r="B956" s="234"/>
      <c r="C956" s="234"/>
      <c r="D956" s="234"/>
      <c r="E956" s="234"/>
      <c r="F956" s="234"/>
      <c r="G956" s="234"/>
      <c r="H956" s="234"/>
      <c r="I956" s="234"/>
      <c r="J956" s="234"/>
      <c r="K956" s="234"/>
      <c r="L956" s="234"/>
      <c r="M956" s="234"/>
      <c r="N956" s="234"/>
      <c r="O956" s="234"/>
      <c r="P956" s="234"/>
      <c r="Q956" s="234"/>
      <c r="R956" s="234"/>
      <c r="S956" s="234"/>
      <c r="T956" s="234"/>
      <c r="U956" s="234"/>
      <c r="V956" s="234"/>
      <c r="W956" s="234"/>
      <c r="X956" s="234"/>
      <c r="Y956" s="234"/>
      <c r="Z956" s="234"/>
      <c r="AA956" s="234"/>
      <c r="AB956" s="234"/>
      <c r="AC956" s="234"/>
      <c r="AD956" s="234"/>
      <c r="AE956" s="234"/>
      <c r="AF956" s="234"/>
      <c r="AG956" s="234"/>
      <c r="AH956" s="234"/>
      <c r="AI956" s="234"/>
      <c r="AJ956" s="234"/>
    </row>
    <row r="957" spans="1:36" ht="15.75" customHeight="1" x14ac:dyDescent="0.2">
      <c r="A957" s="234"/>
      <c r="B957" s="234"/>
      <c r="C957" s="234"/>
      <c r="D957" s="234"/>
      <c r="E957" s="234"/>
      <c r="F957" s="234"/>
      <c r="G957" s="234"/>
      <c r="H957" s="234"/>
      <c r="I957" s="234"/>
      <c r="J957" s="234"/>
      <c r="K957" s="234"/>
      <c r="L957" s="234"/>
      <c r="M957" s="234"/>
      <c r="N957" s="234"/>
      <c r="O957" s="234"/>
      <c r="P957" s="234"/>
      <c r="Q957" s="234"/>
      <c r="R957" s="234"/>
      <c r="S957" s="234"/>
      <c r="T957" s="234"/>
      <c r="U957" s="234"/>
      <c r="V957" s="234"/>
      <c r="W957" s="234"/>
      <c r="X957" s="234"/>
      <c r="Y957" s="234"/>
      <c r="Z957" s="234"/>
      <c r="AA957" s="234"/>
      <c r="AB957" s="234"/>
      <c r="AC957" s="234"/>
      <c r="AD957" s="234"/>
      <c r="AE957" s="234"/>
      <c r="AF957" s="234"/>
      <c r="AG957" s="234"/>
      <c r="AH957" s="234"/>
      <c r="AI957" s="234"/>
      <c r="AJ957" s="234"/>
    </row>
    <row r="958" spans="1:36" ht="15.75" customHeight="1" x14ac:dyDescent="0.2">
      <c r="A958" s="234"/>
      <c r="B958" s="234"/>
      <c r="C958" s="234"/>
      <c r="D958" s="234"/>
      <c r="E958" s="234"/>
      <c r="F958" s="234"/>
      <c r="G958" s="234"/>
      <c r="H958" s="234"/>
      <c r="I958" s="234"/>
      <c r="J958" s="234"/>
      <c r="K958" s="234"/>
      <c r="L958" s="234"/>
      <c r="M958" s="234"/>
      <c r="N958" s="234"/>
      <c r="O958" s="234"/>
      <c r="P958" s="234"/>
      <c r="Q958" s="234"/>
      <c r="R958" s="234"/>
      <c r="S958" s="234"/>
      <c r="T958" s="234"/>
      <c r="U958" s="234"/>
      <c r="V958" s="234"/>
      <c r="W958" s="234"/>
      <c r="X958" s="234"/>
      <c r="Y958" s="234"/>
      <c r="Z958" s="234"/>
      <c r="AA958" s="234"/>
      <c r="AB958" s="234"/>
      <c r="AC958" s="234"/>
      <c r="AD958" s="234"/>
      <c r="AE958" s="234"/>
      <c r="AF958" s="234"/>
      <c r="AG958" s="234"/>
      <c r="AH958" s="234"/>
      <c r="AI958" s="234"/>
      <c r="AJ958" s="234"/>
    </row>
    <row r="959" spans="1:36" ht="15.75" customHeight="1" x14ac:dyDescent="0.2">
      <c r="A959" s="234"/>
      <c r="B959" s="234"/>
      <c r="C959" s="234"/>
      <c r="D959" s="234"/>
      <c r="E959" s="234"/>
      <c r="F959" s="234"/>
      <c r="G959" s="234"/>
      <c r="H959" s="234"/>
      <c r="I959" s="234"/>
      <c r="J959" s="234"/>
      <c r="K959" s="234"/>
      <c r="L959" s="234"/>
      <c r="M959" s="234"/>
      <c r="N959" s="234"/>
      <c r="O959" s="234"/>
      <c r="P959" s="234"/>
      <c r="Q959" s="234"/>
      <c r="R959" s="234"/>
      <c r="S959" s="234"/>
      <c r="T959" s="234"/>
      <c r="U959" s="234"/>
      <c r="V959" s="234"/>
      <c r="W959" s="234"/>
      <c r="X959" s="234"/>
      <c r="Y959" s="234"/>
      <c r="Z959" s="234"/>
      <c r="AA959" s="234"/>
      <c r="AB959" s="234"/>
      <c r="AC959" s="234"/>
      <c r="AD959" s="234"/>
      <c r="AE959" s="234"/>
      <c r="AF959" s="234"/>
      <c r="AG959" s="234"/>
      <c r="AH959" s="234"/>
      <c r="AI959" s="234"/>
      <c r="AJ959" s="234"/>
    </row>
    <row r="960" spans="1:36" ht="15.75" customHeight="1" x14ac:dyDescent="0.2">
      <c r="A960" s="234"/>
      <c r="B960" s="234"/>
      <c r="C960" s="234"/>
      <c r="D960" s="234"/>
      <c r="E960" s="234"/>
      <c r="F960" s="234"/>
      <c r="G960" s="234"/>
      <c r="H960" s="234"/>
      <c r="I960" s="234"/>
      <c r="J960" s="234"/>
      <c r="K960" s="234"/>
      <c r="L960" s="234"/>
      <c r="M960" s="234"/>
      <c r="N960" s="234"/>
      <c r="O960" s="234"/>
      <c r="P960" s="234"/>
      <c r="Q960" s="234"/>
      <c r="R960" s="234"/>
      <c r="S960" s="234"/>
      <c r="T960" s="234"/>
      <c r="U960" s="234"/>
      <c r="V960" s="234"/>
      <c r="W960" s="234"/>
      <c r="X960" s="234"/>
      <c r="Y960" s="234"/>
      <c r="Z960" s="234"/>
      <c r="AA960" s="234"/>
      <c r="AB960" s="234"/>
      <c r="AC960" s="234"/>
      <c r="AD960" s="234"/>
      <c r="AE960" s="234"/>
      <c r="AF960" s="234"/>
      <c r="AG960" s="234"/>
      <c r="AH960" s="234"/>
      <c r="AI960" s="234"/>
      <c r="AJ960" s="234"/>
    </row>
    <row r="961" spans="1:36" ht="15.75" customHeight="1" x14ac:dyDescent="0.2">
      <c r="A961" s="234"/>
      <c r="B961" s="234"/>
      <c r="C961" s="234"/>
      <c r="D961" s="234"/>
      <c r="E961" s="234"/>
      <c r="F961" s="234"/>
      <c r="G961" s="234"/>
      <c r="H961" s="234"/>
      <c r="I961" s="234"/>
      <c r="J961" s="234"/>
      <c r="K961" s="234"/>
      <c r="L961" s="234"/>
      <c r="M961" s="234"/>
      <c r="N961" s="234"/>
      <c r="O961" s="234"/>
      <c r="P961" s="234"/>
      <c r="Q961" s="234"/>
      <c r="R961" s="234"/>
      <c r="S961" s="234"/>
      <c r="T961" s="234"/>
      <c r="U961" s="234"/>
      <c r="V961" s="234"/>
      <c r="W961" s="234"/>
      <c r="X961" s="234"/>
      <c r="Y961" s="234"/>
      <c r="Z961" s="234"/>
      <c r="AA961" s="234"/>
      <c r="AB961" s="234"/>
      <c r="AC961" s="234"/>
      <c r="AD961" s="234"/>
      <c r="AE961" s="234"/>
      <c r="AF961" s="234"/>
      <c r="AG961" s="234"/>
      <c r="AH961" s="234"/>
      <c r="AI961" s="234"/>
      <c r="AJ961" s="234"/>
    </row>
    <row r="962" spans="1:36" ht="15.75" customHeight="1" x14ac:dyDescent="0.2">
      <c r="A962" s="234"/>
      <c r="B962" s="234"/>
      <c r="C962" s="234"/>
      <c r="D962" s="234"/>
      <c r="E962" s="234"/>
      <c r="F962" s="234"/>
      <c r="G962" s="234"/>
      <c r="H962" s="234"/>
      <c r="I962" s="234"/>
      <c r="J962" s="234"/>
      <c r="K962" s="234"/>
      <c r="L962" s="234"/>
      <c r="M962" s="234"/>
      <c r="N962" s="234"/>
      <c r="O962" s="234"/>
      <c r="P962" s="234"/>
      <c r="Q962" s="234"/>
      <c r="R962" s="234"/>
      <c r="S962" s="234"/>
      <c r="T962" s="234"/>
      <c r="U962" s="234"/>
      <c r="V962" s="234"/>
      <c r="W962" s="234"/>
      <c r="X962" s="234"/>
      <c r="Y962" s="234"/>
      <c r="Z962" s="234"/>
      <c r="AA962" s="234"/>
      <c r="AB962" s="234"/>
      <c r="AC962" s="234"/>
      <c r="AD962" s="234"/>
      <c r="AE962" s="234"/>
      <c r="AF962" s="234"/>
      <c r="AG962" s="234"/>
      <c r="AH962" s="234"/>
      <c r="AI962" s="234"/>
      <c r="AJ962" s="234"/>
    </row>
    <row r="963" spans="1:36" ht="15.75" customHeight="1" x14ac:dyDescent="0.2">
      <c r="A963" s="234"/>
      <c r="B963" s="234"/>
      <c r="C963" s="234"/>
      <c r="D963" s="234"/>
      <c r="E963" s="234"/>
      <c r="F963" s="234"/>
      <c r="G963" s="234"/>
      <c r="H963" s="234"/>
      <c r="I963" s="234"/>
      <c r="J963" s="234"/>
      <c r="K963" s="234"/>
      <c r="L963" s="234"/>
      <c r="M963" s="234"/>
      <c r="N963" s="234"/>
      <c r="O963" s="234"/>
      <c r="P963" s="234"/>
      <c r="Q963" s="234"/>
      <c r="R963" s="234"/>
      <c r="S963" s="234"/>
      <c r="T963" s="234"/>
      <c r="U963" s="234"/>
      <c r="V963" s="234"/>
      <c r="W963" s="234"/>
      <c r="X963" s="234"/>
      <c r="Y963" s="234"/>
      <c r="Z963" s="234"/>
      <c r="AA963" s="234"/>
      <c r="AB963" s="234"/>
      <c r="AC963" s="234"/>
      <c r="AD963" s="234"/>
      <c r="AE963" s="234"/>
      <c r="AF963" s="234"/>
      <c r="AG963" s="234"/>
      <c r="AH963" s="234"/>
      <c r="AI963" s="234"/>
      <c r="AJ963" s="234"/>
    </row>
    <row r="964" spans="1:36" ht="15.75" customHeight="1" x14ac:dyDescent="0.2">
      <c r="A964" s="234"/>
      <c r="B964" s="234"/>
      <c r="C964" s="234"/>
      <c r="D964" s="234"/>
      <c r="E964" s="234"/>
      <c r="F964" s="234"/>
      <c r="G964" s="234"/>
      <c r="H964" s="234"/>
      <c r="I964" s="234"/>
      <c r="J964" s="234"/>
      <c r="K964" s="234"/>
      <c r="L964" s="234"/>
      <c r="M964" s="234"/>
      <c r="N964" s="234"/>
      <c r="O964" s="234"/>
      <c r="P964" s="234"/>
      <c r="Q964" s="234"/>
      <c r="R964" s="234"/>
      <c r="S964" s="234"/>
      <c r="T964" s="234"/>
      <c r="U964" s="234"/>
      <c r="V964" s="234"/>
      <c r="W964" s="234"/>
      <c r="X964" s="234"/>
      <c r="Y964" s="234"/>
      <c r="Z964" s="234"/>
      <c r="AA964" s="234"/>
      <c r="AB964" s="234"/>
      <c r="AC964" s="234"/>
      <c r="AD964" s="234"/>
      <c r="AE964" s="234"/>
      <c r="AF964" s="234"/>
      <c r="AG964" s="234"/>
      <c r="AH964" s="234"/>
      <c r="AI964" s="234"/>
      <c r="AJ964" s="234"/>
    </row>
    <row r="965" spans="1:36" ht="15.75" customHeight="1" x14ac:dyDescent="0.2">
      <c r="A965" s="234"/>
      <c r="B965" s="234"/>
      <c r="C965" s="234"/>
      <c r="D965" s="234"/>
      <c r="E965" s="234"/>
      <c r="F965" s="234"/>
      <c r="G965" s="234"/>
      <c r="H965" s="234"/>
      <c r="I965" s="234"/>
      <c r="J965" s="234"/>
      <c r="K965" s="234"/>
      <c r="L965" s="234"/>
      <c r="M965" s="234"/>
      <c r="N965" s="234"/>
      <c r="O965" s="234"/>
      <c r="P965" s="234"/>
      <c r="Q965" s="234"/>
      <c r="R965" s="234"/>
      <c r="S965" s="234"/>
      <c r="T965" s="234"/>
      <c r="U965" s="234"/>
      <c r="V965" s="234"/>
      <c r="W965" s="234"/>
      <c r="X965" s="234"/>
      <c r="Y965" s="234"/>
      <c r="Z965" s="234"/>
      <c r="AA965" s="234"/>
      <c r="AB965" s="234"/>
      <c r="AC965" s="234"/>
      <c r="AD965" s="234"/>
      <c r="AE965" s="234"/>
      <c r="AF965" s="234"/>
      <c r="AG965" s="234"/>
      <c r="AH965" s="234"/>
      <c r="AI965" s="234"/>
      <c r="AJ965" s="234"/>
    </row>
    <row r="966" spans="1:36" ht="15.75" customHeight="1" x14ac:dyDescent="0.2">
      <c r="A966" s="234"/>
      <c r="B966" s="234"/>
      <c r="C966" s="234"/>
      <c r="D966" s="234"/>
      <c r="E966" s="234"/>
      <c r="F966" s="234"/>
      <c r="G966" s="234"/>
      <c r="H966" s="234"/>
      <c r="I966" s="234"/>
      <c r="J966" s="234"/>
      <c r="K966" s="234"/>
      <c r="L966" s="234"/>
      <c r="M966" s="234"/>
      <c r="N966" s="234"/>
      <c r="O966" s="234"/>
      <c r="P966" s="234"/>
      <c r="Q966" s="234"/>
      <c r="R966" s="234"/>
      <c r="S966" s="234"/>
      <c r="T966" s="234"/>
      <c r="U966" s="234"/>
      <c r="V966" s="234"/>
      <c r="W966" s="234"/>
      <c r="X966" s="234"/>
      <c r="Y966" s="234"/>
      <c r="Z966" s="234"/>
      <c r="AA966" s="234"/>
      <c r="AB966" s="234"/>
      <c r="AC966" s="234"/>
      <c r="AD966" s="234"/>
      <c r="AE966" s="234"/>
      <c r="AF966" s="234"/>
      <c r="AG966" s="234"/>
      <c r="AH966" s="234"/>
      <c r="AI966" s="234"/>
      <c r="AJ966" s="234"/>
    </row>
    <row r="967" spans="1:36" ht="15.75" customHeight="1" x14ac:dyDescent="0.2">
      <c r="A967" s="234"/>
      <c r="B967" s="234"/>
      <c r="C967" s="234"/>
      <c r="D967" s="234"/>
      <c r="E967" s="234"/>
      <c r="F967" s="234"/>
      <c r="G967" s="234"/>
      <c r="H967" s="234"/>
      <c r="I967" s="234"/>
      <c r="J967" s="234"/>
      <c r="K967" s="234"/>
      <c r="L967" s="234"/>
      <c r="M967" s="234"/>
      <c r="N967" s="234"/>
      <c r="O967" s="234"/>
      <c r="P967" s="234"/>
      <c r="Q967" s="234"/>
      <c r="R967" s="234"/>
      <c r="S967" s="234"/>
      <c r="T967" s="234"/>
      <c r="U967" s="234"/>
      <c r="V967" s="234"/>
      <c r="W967" s="234"/>
      <c r="X967" s="234"/>
      <c r="Y967" s="234"/>
      <c r="Z967" s="234"/>
      <c r="AA967" s="234"/>
      <c r="AB967" s="234"/>
      <c r="AC967" s="234"/>
      <c r="AD967" s="234"/>
      <c r="AE967" s="234"/>
      <c r="AF967" s="234"/>
      <c r="AG967" s="234"/>
      <c r="AH967" s="234"/>
      <c r="AI967" s="234"/>
      <c r="AJ967" s="234"/>
    </row>
    <row r="968" spans="1:36" ht="15.75" customHeight="1" x14ac:dyDescent="0.2">
      <c r="A968" s="234"/>
      <c r="B968" s="234"/>
      <c r="C968" s="234"/>
      <c r="D968" s="234"/>
      <c r="E968" s="234"/>
      <c r="F968" s="234"/>
      <c r="G968" s="234"/>
      <c r="H968" s="234"/>
      <c r="I968" s="234"/>
      <c r="J968" s="234"/>
      <c r="K968" s="234"/>
      <c r="L968" s="234"/>
      <c r="M968" s="234"/>
      <c r="N968" s="234"/>
      <c r="O968" s="234"/>
      <c r="P968" s="234"/>
      <c r="Q968" s="234"/>
      <c r="R968" s="234"/>
      <c r="S968" s="234"/>
      <c r="T968" s="234"/>
      <c r="U968" s="234"/>
      <c r="V968" s="234"/>
      <c r="W968" s="234"/>
      <c r="X968" s="234"/>
      <c r="Y968" s="234"/>
      <c r="Z968" s="234"/>
      <c r="AA968" s="234"/>
      <c r="AB968" s="234"/>
      <c r="AC968" s="234"/>
      <c r="AD968" s="234"/>
      <c r="AE968" s="234"/>
      <c r="AF968" s="234"/>
      <c r="AG968" s="234"/>
      <c r="AH968" s="234"/>
      <c r="AI968" s="234"/>
      <c r="AJ968" s="234"/>
    </row>
    <row r="969" spans="1:36" ht="15.75" customHeight="1" x14ac:dyDescent="0.2">
      <c r="A969" s="234"/>
      <c r="B969" s="234"/>
      <c r="C969" s="234"/>
      <c r="D969" s="234"/>
      <c r="E969" s="234"/>
      <c r="F969" s="234"/>
      <c r="G969" s="234"/>
      <c r="H969" s="234"/>
      <c r="I969" s="234"/>
      <c r="J969" s="234"/>
      <c r="K969" s="234"/>
      <c r="L969" s="234"/>
      <c r="M969" s="234"/>
      <c r="N969" s="234"/>
      <c r="O969" s="234"/>
      <c r="P969" s="234"/>
      <c r="Q969" s="234"/>
      <c r="R969" s="234"/>
      <c r="S969" s="234"/>
      <c r="T969" s="234"/>
      <c r="U969" s="234"/>
      <c r="V969" s="234"/>
      <c r="W969" s="234"/>
      <c r="X969" s="234"/>
      <c r="Y969" s="234"/>
      <c r="Z969" s="234"/>
      <c r="AA969" s="234"/>
      <c r="AB969" s="234"/>
      <c r="AC969" s="234"/>
      <c r="AD969" s="234"/>
      <c r="AE969" s="234"/>
      <c r="AF969" s="234"/>
      <c r="AG969" s="234"/>
      <c r="AH969" s="234"/>
      <c r="AI969" s="234"/>
      <c r="AJ969" s="234"/>
    </row>
    <row r="970" spans="1:36" ht="15.75" customHeight="1" x14ac:dyDescent="0.2">
      <c r="A970" s="234"/>
      <c r="B970" s="234"/>
      <c r="C970" s="234"/>
      <c r="D970" s="234"/>
      <c r="E970" s="234"/>
      <c r="F970" s="234"/>
      <c r="G970" s="234"/>
      <c r="H970" s="234"/>
      <c r="I970" s="234"/>
      <c r="J970" s="234"/>
      <c r="K970" s="234"/>
      <c r="L970" s="234"/>
      <c r="M970" s="234"/>
      <c r="N970" s="234"/>
      <c r="O970" s="234"/>
      <c r="P970" s="234"/>
      <c r="Q970" s="234"/>
      <c r="R970" s="234"/>
      <c r="S970" s="234"/>
      <c r="T970" s="234"/>
      <c r="U970" s="234"/>
      <c r="V970" s="234"/>
      <c r="W970" s="234"/>
      <c r="X970" s="234"/>
      <c r="Y970" s="234"/>
      <c r="Z970" s="234"/>
      <c r="AA970" s="234"/>
      <c r="AB970" s="234"/>
      <c r="AC970" s="234"/>
      <c r="AD970" s="234"/>
      <c r="AE970" s="234"/>
      <c r="AF970" s="234"/>
      <c r="AG970" s="234"/>
      <c r="AH970" s="234"/>
      <c r="AI970" s="234"/>
      <c r="AJ970" s="234"/>
    </row>
    <row r="971" spans="1:36" ht="15.75" customHeight="1" x14ac:dyDescent="0.2">
      <c r="A971" s="234"/>
      <c r="B971" s="234"/>
      <c r="C971" s="234"/>
      <c r="D971" s="234"/>
      <c r="E971" s="234"/>
      <c r="F971" s="234"/>
      <c r="G971" s="234"/>
      <c r="H971" s="234"/>
      <c r="I971" s="234"/>
      <c r="J971" s="234"/>
      <c r="K971" s="234"/>
      <c r="L971" s="234"/>
      <c r="M971" s="234"/>
      <c r="N971" s="234"/>
      <c r="O971" s="234"/>
      <c r="P971" s="234"/>
      <c r="Q971" s="234"/>
      <c r="R971" s="234"/>
      <c r="S971" s="234"/>
      <c r="T971" s="234"/>
      <c r="U971" s="234"/>
      <c r="V971" s="234"/>
      <c r="W971" s="234"/>
      <c r="X971" s="234"/>
      <c r="Y971" s="234"/>
      <c r="Z971" s="234"/>
      <c r="AA971" s="234"/>
      <c r="AB971" s="234"/>
      <c r="AC971" s="234"/>
      <c r="AD971" s="234"/>
      <c r="AE971" s="234"/>
      <c r="AF971" s="234"/>
      <c r="AG971" s="234"/>
      <c r="AH971" s="234"/>
      <c r="AI971" s="234"/>
      <c r="AJ971" s="234"/>
    </row>
    <row r="972" spans="1:36" ht="15.75" customHeight="1" x14ac:dyDescent="0.2">
      <c r="A972" s="234"/>
      <c r="B972" s="234"/>
      <c r="C972" s="234"/>
      <c r="D972" s="234"/>
      <c r="E972" s="234"/>
      <c r="F972" s="234"/>
      <c r="G972" s="234"/>
      <c r="H972" s="234"/>
      <c r="I972" s="234"/>
      <c r="J972" s="234"/>
      <c r="K972" s="234"/>
      <c r="L972" s="234"/>
      <c r="M972" s="234"/>
      <c r="N972" s="234"/>
      <c r="O972" s="234"/>
      <c r="P972" s="234"/>
      <c r="Q972" s="234"/>
      <c r="R972" s="234"/>
      <c r="S972" s="234"/>
      <c r="T972" s="234"/>
      <c r="U972" s="234"/>
      <c r="V972" s="234"/>
      <c r="W972" s="234"/>
      <c r="X972" s="234"/>
      <c r="Y972" s="234"/>
      <c r="Z972" s="234"/>
      <c r="AA972" s="234"/>
      <c r="AB972" s="234"/>
      <c r="AC972" s="234"/>
      <c r="AD972" s="234"/>
      <c r="AE972" s="234"/>
      <c r="AF972" s="234"/>
      <c r="AG972" s="234"/>
      <c r="AH972" s="234"/>
      <c r="AI972" s="234"/>
      <c r="AJ972" s="234"/>
    </row>
    <row r="973" spans="1:36" ht="15.75" customHeight="1" x14ac:dyDescent="0.2">
      <c r="A973" s="234"/>
      <c r="B973" s="234"/>
      <c r="C973" s="234"/>
      <c r="D973" s="234"/>
      <c r="E973" s="234"/>
      <c r="F973" s="234"/>
      <c r="G973" s="234"/>
      <c r="H973" s="234"/>
      <c r="I973" s="234"/>
      <c r="J973" s="234"/>
      <c r="K973" s="234"/>
      <c r="L973" s="234"/>
      <c r="M973" s="234"/>
      <c r="N973" s="234"/>
      <c r="O973" s="234"/>
      <c r="P973" s="234"/>
      <c r="Q973" s="234"/>
      <c r="R973" s="234"/>
      <c r="S973" s="234"/>
      <c r="T973" s="234"/>
      <c r="U973" s="234"/>
      <c r="V973" s="234"/>
      <c r="W973" s="234"/>
      <c r="X973" s="234"/>
      <c r="Y973" s="234"/>
      <c r="Z973" s="234"/>
      <c r="AA973" s="234"/>
      <c r="AB973" s="234"/>
      <c r="AC973" s="234"/>
      <c r="AD973" s="234"/>
      <c r="AE973" s="234"/>
      <c r="AF973" s="234"/>
      <c r="AG973" s="234"/>
      <c r="AH973" s="234"/>
      <c r="AI973" s="234"/>
      <c r="AJ973" s="234"/>
    </row>
    <row r="974" spans="1:36" ht="15.75" customHeight="1" x14ac:dyDescent="0.2">
      <c r="A974" s="234"/>
      <c r="B974" s="234"/>
      <c r="C974" s="234"/>
      <c r="D974" s="234"/>
      <c r="E974" s="234"/>
      <c r="F974" s="234"/>
      <c r="G974" s="234"/>
      <c r="H974" s="234"/>
      <c r="I974" s="234"/>
      <c r="J974" s="234"/>
      <c r="K974" s="234"/>
      <c r="L974" s="234"/>
      <c r="M974" s="234"/>
      <c r="N974" s="234"/>
      <c r="O974" s="234"/>
      <c r="P974" s="234"/>
      <c r="Q974" s="234"/>
      <c r="R974" s="234"/>
      <c r="S974" s="234"/>
      <c r="T974" s="234"/>
      <c r="U974" s="234"/>
      <c r="V974" s="234"/>
      <c r="W974" s="234"/>
      <c r="X974" s="234"/>
      <c r="Y974" s="234"/>
      <c r="Z974" s="234"/>
      <c r="AA974" s="234"/>
      <c r="AB974" s="234"/>
      <c r="AC974" s="234"/>
      <c r="AD974" s="234"/>
      <c r="AE974" s="234"/>
      <c r="AF974" s="234"/>
      <c r="AG974" s="234"/>
      <c r="AH974" s="234"/>
      <c r="AI974" s="234"/>
      <c r="AJ974" s="234"/>
    </row>
    <row r="975" spans="1:36" ht="15.75" customHeight="1" x14ac:dyDescent="0.2">
      <c r="A975" s="234"/>
      <c r="B975" s="234"/>
      <c r="C975" s="234"/>
      <c r="D975" s="234"/>
      <c r="E975" s="234"/>
      <c r="F975" s="234"/>
      <c r="G975" s="234"/>
      <c r="H975" s="234"/>
      <c r="I975" s="234"/>
      <c r="J975" s="234"/>
      <c r="K975" s="234"/>
      <c r="L975" s="234"/>
      <c r="M975" s="234"/>
      <c r="N975" s="234"/>
      <c r="O975" s="234"/>
      <c r="P975" s="234"/>
      <c r="Q975" s="234"/>
      <c r="R975" s="234"/>
      <c r="S975" s="234"/>
      <c r="T975" s="234"/>
      <c r="U975" s="234"/>
      <c r="V975" s="234"/>
      <c r="W975" s="234"/>
      <c r="X975" s="234"/>
      <c r="Y975" s="234"/>
      <c r="Z975" s="234"/>
      <c r="AA975" s="234"/>
      <c r="AB975" s="234"/>
      <c r="AC975" s="234"/>
      <c r="AD975" s="234"/>
      <c r="AE975" s="234"/>
      <c r="AF975" s="234"/>
      <c r="AG975" s="234"/>
      <c r="AH975" s="234"/>
      <c r="AI975" s="234"/>
      <c r="AJ975" s="234"/>
    </row>
    <row r="976" spans="1:36" ht="15.75" customHeight="1" x14ac:dyDescent="0.2">
      <c r="A976" s="234"/>
      <c r="B976" s="234"/>
      <c r="C976" s="234"/>
      <c r="D976" s="234"/>
      <c r="E976" s="234"/>
      <c r="F976" s="234"/>
      <c r="G976" s="234"/>
      <c r="H976" s="234"/>
      <c r="I976" s="234"/>
      <c r="J976" s="234"/>
      <c r="K976" s="234"/>
      <c r="L976" s="234"/>
      <c r="M976" s="234"/>
      <c r="N976" s="234"/>
      <c r="O976" s="234"/>
      <c r="P976" s="234"/>
      <c r="Q976" s="234"/>
      <c r="R976" s="234"/>
      <c r="S976" s="234"/>
      <c r="T976" s="234"/>
      <c r="U976" s="234"/>
      <c r="V976" s="234"/>
      <c r="W976" s="234"/>
      <c r="X976" s="234"/>
      <c r="Y976" s="234"/>
      <c r="Z976" s="234"/>
      <c r="AA976" s="234"/>
      <c r="AB976" s="234"/>
      <c r="AC976" s="234"/>
      <c r="AD976" s="234"/>
      <c r="AE976" s="234"/>
      <c r="AF976" s="234"/>
      <c r="AG976" s="234"/>
      <c r="AH976" s="234"/>
      <c r="AI976" s="234"/>
      <c r="AJ976" s="234"/>
    </row>
    <row r="977" spans="1:36" ht="15.75" customHeight="1" x14ac:dyDescent="0.2">
      <c r="A977" s="234"/>
      <c r="B977" s="234"/>
      <c r="C977" s="234"/>
      <c r="D977" s="234"/>
      <c r="E977" s="234"/>
      <c r="F977" s="234"/>
      <c r="G977" s="234"/>
      <c r="H977" s="234"/>
      <c r="I977" s="234"/>
      <c r="J977" s="234"/>
      <c r="K977" s="234"/>
      <c r="L977" s="234"/>
      <c r="M977" s="234"/>
      <c r="N977" s="234"/>
      <c r="O977" s="234"/>
      <c r="P977" s="234"/>
      <c r="Q977" s="234"/>
      <c r="R977" s="234"/>
      <c r="S977" s="234"/>
      <c r="T977" s="234"/>
      <c r="U977" s="234"/>
      <c r="V977" s="234"/>
      <c r="W977" s="234"/>
      <c r="X977" s="234"/>
      <c r="Y977" s="234"/>
      <c r="Z977" s="234"/>
      <c r="AA977" s="234"/>
      <c r="AB977" s="234"/>
      <c r="AC977" s="234"/>
      <c r="AD977" s="234"/>
      <c r="AE977" s="234"/>
      <c r="AF977" s="234"/>
      <c r="AG977" s="234"/>
      <c r="AH977" s="234"/>
      <c r="AI977" s="234"/>
      <c r="AJ977" s="234"/>
    </row>
    <row r="978" spans="1:36" ht="15.75" customHeight="1" x14ac:dyDescent="0.2">
      <c r="A978" s="234"/>
      <c r="B978" s="234"/>
      <c r="C978" s="234"/>
      <c r="D978" s="234"/>
      <c r="E978" s="234"/>
      <c r="F978" s="234"/>
      <c r="G978" s="234"/>
      <c r="H978" s="234"/>
      <c r="I978" s="234"/>
      <c r="J978" s="234"/>
      <c r="K978" s="234"/>
      <c r="L978" s="234"/>
      <c r="M978" s="234"/>
      <c r="N978" s="234"/>
      <c r="O978" s="234"/>
      <c r="P978" s="234"/>
      <c r="Q978" s="234"/>
      <c r="R978" s="234"/>
      <c r="S978" s="234"/>
      <c r="T978" s="234"/>
      <c r="U978" s="234"/>
      <c r="V978" s="234"/>
      <c r="W978" s="234"/>
      <c r="X978" s="234"/>
      <c r="Y978" s="234"/>
      <c r="Z978" s="234"/>
      <c r="AA978" s="234"/>
      <c r="AB978" s="234"/>
      <c r="AC978" s="234"/>
      <c r="AD978" s="234"/>
      <c r="AE978" s="234"/>
      <c r="AF978" s="234"/>
      <c r="AG978" s="234"/>
      <c r="AH978" s="234"/>
      <c r="AI978" s="234"/>
      <c r="AJ978" s="234"/>
    </row>
    <row r="979" spans="1:36" ht="15.75" customHeight="1" x14ac:dyDescent="0.2">
      <c r="A979" s="234"/>
      <c r="B979" s="234"/>
      <c r="C979" s="234"/>
      <c r="D979" s="234"/>
      <c r="E979" s="234"/>
      <c r="F979" s="234"/>
      <c r="G979" s="234"/>
      <c r="H979" s="234"/>
      <c r="I979" s="234"/>
      <c r="J979" s="234"/>
      <c r="K979" s="234"/>
      <c r="L979" s="234"/>
      <c r="M979" s="234"/>
      <c r="N979" s="234"/>
      <c r="O979" s="234"/>
      <c r="P979" s="234"/>
      <c r="Q979" s="234"/>
      <c r="R979" s="234"/>
      <c r="S979" s="234"/>
      <c r="T979" s="234"/>
      <c r="U979" s="234"/>
      <c r="V979" s="234"/>
      <c r="W979" s="234"/>
      <c r="X979" s="234"/>
      <c r="Y979" s="234"/>
      <c r="Z979" s="234"/>
      <c r="AA979" s="234"/>
      <c r="AB979" s="234"/>
      <c r="AC979" s="234"/>
      <c r="AD979" s="234"/>
      <c r="AE979" s="234"/>
      <c r="AF979" s="234"/>
      <c r="AG979" s="234"/>
      <c r="AH979" s="234"/>
      <c r="AI979" s="234"/>
      <c r="AJ979" s="234"/>
    </row>
    <row r="980" spans="1:36" ht="15.75" customHeight="1" x14ac:dyDescent="0.2">
      <c r="A980" s="234"/>
      <c r="B980" s="234"/>
      <c r="C980" s="234"/>
      <c r="D980" s="234"/>
      <c r="E980" s="234"/>
      <c r="F980" s="234"/>
      <c r="G980" s="234"/>
      <c r="H980" s="234"/>
      <c r="I980" s="234"/>
      <c r="J980" s="234"/>
      <c r="K980" s="234"/>
      <c r="L980" s="234"/>
      <c r="M980" s="234"/>
      <c r="N980" s="234"/>
      <c r="O980" s="234"/>
      <c r="P980" s="234"/>
      <c r="Q980" s="234"/>
      <c r="R980" s="234"/>
      <c r="S980" s="234"/>
      <c r="T980" s="234"/>
      <c r="U980" s="234"/>
      <c r="V980" s="234"/>
      <c r="W980" s="234"/>
      <c r="X980" s="234"/>
      <c r="Y980" s="234"/>
      <c r="Z980" s="234"/>
      <c r="AA980" s="234"/>
      <c r="AB980" s="234"/>
      <c r="AC980" s="234"/>
      <c r="AD980" s="234"/>
      <c r="AE980" s="234"/>
      <c r="AF980" s="234"/>
      <c r="AG980" s="234"/>
      <c r="AH980" s="234"/>
      <c r="AI980" s="234"/>
      <c r="AJ980" s="234"/>
    </row>
    <row r="981" spans="1:36" ht="15.75" customHeight="1" x14ac:dyDescent="0.2">
      <c r="A981" s="234"/>
      <c r="B981" s="234"/>
      <c r="C981" s="234"/>
      <c r="D981" s="234"/>
      <c r="E981" s="234"/>
      <c r="F981" s="234"/>
      <c r="G981" s="234"/>
      <c r="H981" s="234"/>
      <c r="I981" s="234"/>
      <c r="J981" s="234"/>
      <c r="K981" s="234"/>
      <c r="L981" s="234"/>
      <c r="M981" s="234"/>
      <c r="N981" s="234"/>
      <c r="O981" s="234"/>
      <c r="P981" s="234"/>
      <c r="Q981" s="234"/>
      <c r="R981" s="234"/>
      <c r="S981" s="234"/>
      <c r="T981" s="234"/>
      <c r="U981" s="234"/>
      <c r="V981" s="234"/>
      <c r="W981" s="234"/>
      <c r="X981" s="234"/>
      <c r="Y981" s="234"/>
      <c r="Z981" s="234"/>
      <c r="AA981" s="234"/>
      <c r="AB981" s="234"/>
      <c r="AC981" s="234"/>
      <c r="AD981" s="234"/>
      <c r="AE981" s="234"/>
      <c r="AF981" s="234"/>
      <c r="AG981" s="234"/>
      <c r="AH981" s="234"/>
      <c r="AI981" s="234"/>
      <c r="AJ981" s="234"/>
    </row>
    <row r="982" spans="1:36" ht="15.75" customHeight="1" x14ac:dyDescent="0.2">
      <c r="A982" s="234"/>
      <c r="B982" s="234"/>
      <c r="C982" s="234"/>
      <c r="D982" s="234"/>
      <c r="E982" s="234"/>
      <c r="F982" s="234"/>
      <c r="G982" s="234"/>
      <c r="H982" s="234"/>
      <c r="I982" s="234"/>
      <c r="J982" s="234"/>
      <c r="K982" s="234"/>
      <c r="L982" s="234"/>
      <c r="M982" s="234"/>
      <c r="N982" s="234"/>
      <c r="O982" s="234"/>
      <c r="P982" s="234"/>
      <c r="Q982" s="234"/>
      <c r="R982" s="234"/>
      <c r="S982" s="234"/>
      <c r="T982" s="234"/>
      <c r="U982" s="234"/>
      <c r="V982" s="234"/>
      <c r="W982" s="234"/>
      <c r="X982" s="234"/>
      <c r="Y982" s="234"/>
      <c r="Z982" s="234"/>
      <c r="AA982" s="234"/>
      <c r="AB982" s="234"/>
      <c r="AC982" s="234"/>
      <c r="AD982" s="234"/>
      <c r="AE982" s="234"/>
      <c r="AF982" s="234"/>
      <c r="AG982" s="234"/>
      <c r="AH982" s="234"/>
      <c r="AI982" s="234"/>
      <c r="AJ982" s="234"/>
    </row>
    <row r="983" spans="1:36" ht="15.75" customHeight="1" x14ac:dyDescent="0.2">
      <c r="A983" s="234"/>
      <c r="B983" s="234"/>
      <c r="C983" s="234"/>
      <c r="D983" s="234"/>
      <c r="E983" s="234"/>
      <c r="F983" s="234"/>
      <c r="G983" s="234"/>
      <c r="H983" s="234"/>
      <c r="I983" s="234"/>
      <c r="J983" s="234"/>
      <c r="K983" s="234"/>
      <c r="L983" s="234"/>
      <c r="M983" s="234"/>
      <c r="N983" s="234"/>
      <c r="O983" s="234"/>
      <c r="P983" s="234"/>
      <c r="Q983" s="234"/>
      <c r="R983" s="234"/>
      <c r="S983" s="234"/>
      <c r="T983" s="234"/>
      <c r="U983" s="234"/>
      <c r="V983" s="234"/>
      <c r="W983" s="234"/>
      <c r="X983" s="234"/>
      <c r="Y983" s="234"/>
      <c r="Z983" s="234"/>
      <c r="AA983" s="234"/>
      <c r="AB983" s="234"/>
      <c r="AC983" s="234"/>
      <c r="AD983" s="234"/>
      <c r="AE983" s="234"/>
      <c r="AF983" s="234"/>
      <c r="AG983" s="234"/>
      <c r="AH983" s="234"/>
      <c r="AI983" s="234"/>
      <c r="AJ983" s="234"/>
    </row>
    <row r="984" spans="1:36" ht="15.75" customHeight="1" x14ac:dyDescent="0.2">
      <c r="A984" s="234"/>
      <c r="B984" s="234"/>
      <c r="C984" s="234"/>
      <c r="D984" s="234"/>
      <c r="E984" s="234"/>
      <c r="F984" s="234"/>
      <c r="G984" s="234"/>
      <c r="H984" s="234"/>
      <c r="I984" s="234"/>
      <c r="J984" s="234"/>
      <c r="K984" s="234"/>
      <c r="L984" s="234"/>
      <c r="M984" s="234"/>
      <c r="N984" s="234"/>
      <c r="O984" s="234"/>
      <c r="P984" s="234"/>
      <c r="Q984" s="234"/>
      <c r="R984" s="234"/>
      <c r="S984" s="234"/>
      <c r="T984" s="234"/>
      <c r="U984" s="234"/>
      <c r="V984" s="234"/>
      <c r="W984" s="234"/>
      <c r="X984" s="234"/>
      <c r="Y984" s="234"/>
      <c r="Z984" s="234"/>
      <c r="AA984" s="234"/>
      <c r="AB984" s="234"/>
      <c r="AC984" s="234"/>
      <c r="AD984" s="234"/>
      <c r="AE984" s="234"/>
      <c r="AF984" s="234"/>
      <c r="AG984" s="234"/>
      <c r="AH984" s="234"/>
      <c r="AI984" s="234"/>
      <c r="AJ984" s="234"/>
    </row>
    <row r="985" spans="1:36" ht="15.75" customHeight="1" x14ac:dyDescent="0.2">
      <c r="A985" s="234"/>
      <c r="B985" s="234"/>
      <c r="C985" s="234"/>
      <c r="D985" s="234"/>
      <c r="E985" s="234"/>
      <c r="F985" s="234"/>
      <c r="G985" s="234"/>
      <c r="H985" s="234"/>
      <c r="I985" s="234"/>
      <c r="J985" s="234"/>
      <c r="K985" s="234"/>
      <c r="L985" s="234"/>
      <c r="M985" s="234"/>
      <c r="N985" s="234"/>
      <c r="O985" s="234"/>
      <c r="P985" s="234"/>
      <c r="Q985" s="234"/>
      <c r="R985" s="234"/>
      <c r="S985" s="234"/>
      <c r="T985" s="234"/>
      <c r="U985" s="234"/>
      <c r="V985" s="234"/>
      <c r="W985" s="234"/>
      <c r="X985" s="234"/>
      <c r="Y985" s="234"/>
      <c r="Z985" s="234"/>
      <c r="AA985" s="234"/>
      <c r="AB985" s="234"/>
      <c r="AC985" s="234"/>
      <c r="AD985" s="234"/>
      <c r="AE985" s="234"/>
      <c r="AF985" s="234"/>
      <c r="AG985" s="234"/>
      <c r="AH985" s="234"/>
      <c r="AI985" s="234"/>
      <c r="AJ985" s="234"/>
    </row>
    <row r="986" spans="1:36" ht="15.75" customHeight="1" x14ac:dyDescent="0.2">
      <c r="A986" s="234"/>
      <c r="B986" s="234"/>
      <c r="C986" s="234"/>
      <c r="D986" s="234"/>
      <c r="E986" s="234"/>
      <c r="F986" s="234"/>
      <c r="G986" s="234"/>
      <c r="H986" s="234"/>
      <c r="I986" s="234"/>
      <c r="J986" s="234"/>
      <c r="K986" s="234"/>
      <c r="L986" s="234"/>
      <c r="M986" s="234"/>
      <c r="N986" s="234"/>
      <c r="O986" s="234"/>
      <c r="P986" s="234"/>
      <c r="Q986" s="234"/>
      <c r="R986" s="234"/>
      <c r="S986" s="234"/>
      <c r="T986" s="234"/>
      <c r="U986" s="234"/>
      <c r="V986" s="234"/>
      <c r="W986" s="234"/>
      <c r="X986" s="234"/>
      <c r="Y986" s="234"/>
      <c r="Z986" s="234"/>
      <c r="AA986" s="234"/>
      <c r="AB986" s="234"/>
      <c r="AC986" s="234"/>
      <c r="AD986" s="234"/>
      <c r="AE986" s="234"/>
      <c r="AF986" s="234"/>
      <c r="AG986" s="234"/>
      <c r="AH986" s="234"/>
      <c r="AI986" s="234"/>
      <c r="AJ986" s="234"/>
    </row>
    <row r="987" spans="1:36" ht="15.75" customHeight="1" x14ac:dyDescent="0.2">
      <c r="A987" s="234"/>
      <c r="B987" s="234"/>
      <c r="C987" s="234"/>
      <c r="D987" s="234"/>
      <c r="E987" s="234"/>
      <c r="F987" s="234"/>
      <c r="G987" s="234"/>
      <c r="H987" s="234"/>
      <c r="I987" s="234"/>
      <c r="J987" s="234"/>
      <c r="K987" s="234"/>
      <c r="L987" s="234"/>
      <c r="M987" s="234"/>
      <c r="N987" s="234"/>
      <c r="O987" s="234"/>
      <c r="P987" s="234"/>
      <c r="Q987" s="234"/>
      <c r="R987" s="234"/>
      <c r="S987" s="234"/>
      <c r="T987" s="234"/>
      <c r="U987" s="234"/>
      <c r="V987" s="234"/>
      <c r="W987" s="234"/>
      <c r="X987" s="234"/>
      <c r="Y987" s="234"/>
      <c r="Z987" s="234"/>
      <c r="AA987" s="234"/>
      <c r="AB987" s="234"/>
      <c r="AC987" s="234"/>
      <c r="AD987" s="234"/>
      <c r="AE987" s="234"/>
      <c r="AF987" s="234"/>
      <c r="AG987" s="234"/>
      <c r="AH987" s="234"/>
      <c r="AI987" s="234"/>
      <c r="AJ987" s="234"/>
    </row>
    <row r="988" spans="1:36" ht="15.75" customHeight="1" x14ac:dyDescent="0.2">
      <c r="A988" s="234"/>
      <c r="B988" s="234"/>
      <c r="C988" s="234"/>
      <c r="D988" s="234"/>
      <c r="E988" s="234"/>
      <c r="F988" s="234"/>
      <c r="G988" s="234"/>
      <c r="H988" s="234"/>
      <c r="I988" s="234"/>
      <c r="J988" s="234"/>
      <c r="K988" s="234"/>
      <c r="L988" s="234"/>
      <c r="M988" s="234"/>
      <c r="N988" s="234"/>
      <c r="O988" s="234"/>
      <c r="P988" s="234"/>
      <c r="Q988" s="234"/>
      <c r="R988" s="234"/>
      <c r="S988" s="234"/>
      <c r="T988" s="234"/>
      <c r="U988" s="234"/>
      <c r="V988" s="234"/>
      <c r="W988" s="234"/>
      <c r="X988" s="234"/>
      <c r="Y988" s="234"/>
      <c r="Z988" s="234"/>
      <c r="AA988" s="234"/>
      <c r="AB988" s="234"/>
      <c r="AC988" s="234"/>
      <c r="AD988" s="234"/>
      <c r="AE988" s="234"/>
      <c r="AF988" s="234"/>
      <c r="AG988" s="234"/>
      <c r="AH988" s="234"/>
      <c r="AI988" s="234"/>
      <c r="AJ988" s="234"/>
    </row>
    <row r="989" spans="1:36" ht="15.75" customHeight="1" x14ac:dyDescent="0.2">
      <c r="A989" s="234"/>
      <c r="B989" s="234"/>
      <c r="C989" s="234"/>
      <c r="D989" s="234"/>
      <c r="E989" s="234"/>
      <c r="F989" s="234"/>
      <c r="G989" s="234"/>
      <c r="H989" s="234"/>
      <c r="I989" s="234"/>
      <c r="J989" s="234"/>
      <c r="K989" s="234"/>
      <c r="L989" s="234"/>
      <c r="M989" s="234"/>
      <c r="N989" s="234"/>
      <c r="O989" s="234"/>
      <c r="P989" s="234"/>
      <c r="Q989" s="234"/>
      <c r="R989" s="234"/>
      <c r="S989" s="234"/>
      <c r="T989" s="234"/>
      <c r="U989" s="234"/>
      <c r="V989" s="234"/>
      <c r="W989" s="234"/>
      <c r="X989" s="234"/>
      <c r="Y989" s="234"/>
      <c r="Z989" s="234"/>
      <c r="AA989" s="234"/>
      <c r="AB989" s="234"/>
      <c r="AC989" s="234"/>
      <c r="AD989" s="234"/>
      <c r="AE989" s="234"/>
      <c r="AF989" s="234"/>
      <c r="AG989" s="234"/>
      <c r="AH989" s="234"/>
      <c r="AI989" s="234"/>
      <c r="AJ989" s="234"/>
    </row>
    <row r="990" spans="1:36" ht="15.75" customHeight="1" x14ac:dyDescent="0.2">
      <c r="A990" s="234"/>
      <c r="B990" s="234"/>
      <c r="C990" s="234"/>
      <c r="D990" s="234"/>
      <c r="E990" s="234"/>
      <c r="F990" s="234"/>
      <c r="G990" s="234"/>
      <c r="H990" s="234"/>
      <c r="I990" s="234"/>
      <c r="J990" s="234"/>
      <c r="K990" s="234"/>
      <c r="L990" s="234"/>
      <c r="M990" s="234"/>
      <c r="N990" s="234"/>
      <c r="O990" s="234"/>
      <c r="P990" s="234"/>
      <c r="Q990" s="234"/>
      <c r="R990" s="234"/>
      <c r="S990" s="234"/>
      <c r="T990" s="234"/>
      <c r="U990" s="234"/>
      <c r="V990" s="234"/>
      <c r="W990" s="234"/>
      <c r="X990" s="234"/>
      <c r="Y990" s="234"/>
      <c r="Z990" s="234"/>
      <c r="AA990" s="234"/>
      <c r="AB990" s="234"/>
      <c r="AC990" s="234"/>
      <c r="AD990" s="234"/>
      <c r="AE990" s="234"/>
      <c r="AF990" s="234"/>
      <c r="AG990" s="234"/>
      <c r="AH990" s="234"/>
      <c r="AI990" s="234"/>
      <c r="AJ990" s="234"/>
    </row>
    <row r="991" spans="1:36" ht="15.75" customHeight="1" x14ac:dyDescent="0.2">
      <c r="A991" s="234"/>
      <c r="B991" s="234"/>
      <c r="C991" s="234"/>
      <c r="D991" s="234"/>
      <c r="E991" s="234"/>
      <c r="F991" s="234"/>
      <c r="G991" s="234"/>
      <c r="H991" s="234"/>
      <c r="I991" s="234"/>
      <c r="J991" s="234"/>
      <c r="K991" s="234"/>
      <c r="L991" s="234"/>
      <c r="M991" s="234"/>
      <c r="N991" s="234"/>
      <c r="O991" s="234"/>
      <c r="P991" s="234"/>
      <c r="Q991" s="234"/>
      <c r="R991" s="234"/>
      <c r="S991" s="234"/>
      <c r="T991" s="234"/>
      <c r="U991" s="234"/>
      <c r="V991" s="234"/>
      <c r="W991" s="234"/>
      <c r="X991" s="234"/>
      <c r="Y991" s="234"/>
      <c r="Z991" s="234"/>
      <c r="AA991" s="234"/>
      <c r="AB991" s="234"/>
      <c r="AC991" s="234"/>
      <c r="AD991" s="234"/>
      <c r="AE991" s="234"/>
      <c r="AF991" s="234"/>
      <c r="AG991" s="234"/>
      <c r="AH991" s="234"/>
      <c r="AI991" s="234"/>
      <c r="AJ991" s="234"/>
    </row>
    <row r="992" spans="1:36" ht="15.75" customHeight="1" x14ac:dyDescent="0.2">
      <c r="A992" s="234"/>
      <c r="B992" s="234"/>
      <c r="C992" s="234"/>
      <c r="D992" s="234"/>
      <c r="E992" s="234"/>
      <c r="F992" s="234"/>
      <c r="G992" s="234"/>
      <c r="H992" s="234"/>
      <c r="I992" s="234"/>
      <c r="J992" s="234"/>
      <c r="K992" s="234"/>
      <c r="L992" s="234"/>
      <c r="M992" s="234"/>
      <c r="N992" s="234"/>
      <c r="O992" s="234"/>
      <c r="P992" s="234"/>
      <c r="Q992" s="234"/>
      <c r="R992" s="234"/>
      <c r="S992" s="234"/>
      <c r="T992" s="234"/>
      <c r="U992" s="234"/>
      <c r="V992" s="234"/>
      <c r="W992" s="234"/>
      <c r="X992" s="234"/>
      <c r="Y992" s="234"/>
      <c r="Z992" s="234"/>
      <c r="AA992" s="234"/>
      <c r="AB992" s="234"/>
      <c r="AC992" s="234"/>
      <c r="AD992" s="234"/>
      <c r="AE992" s="234"/>
      <c r="AF992" s="234"/>
      <c r="AG992" s="234"/>
      <c r="AH992" s="234"/>
      <c r="AI992" s="234"/>
      <c r="AJ992" s="234"/>
    </row>
    <row r="993" spans="1:36" ht="15.75" customHeight="1" x14ac:dyDescent="0.2">
      <c r="A993" s="234"/>
      <c r="B993" s="234"/>
      <c r="C993" s="234"/>
      <c r="D993" s="234"/>
      <c r="E993" s="234"/>
      <c r="F993" s="234"/>
      <c r="G993" s="234"/>
      <c r="H993" s="234"/>
      <c r="I993" s="234"/>
      <c r="J993" s="234"/>
      <c r="K993" s="234"/>
      <c r="L993" s="234"/>
      <c r="M993" s="234"/>
      <c r="N993" s="234"/>
      <c r="O993" s="234"/>
      <c r="P993" s="234"/>
      <c r="Q993" s="234"/>
      <c r="R993" s="234"/>
      <c r="S993" s="234"/>
      <c r="T993" s="234"/>
      <c r="U993" s="234"/>
      <c r="V993" s="234"/>
      <c r="W993" s="234"/>
      <c r="X993" s="234"/>
      <c r="Y993" s="234"/>
      <c r="Z993" s="234"/>
      <c r="AA993" s="234"/>
      <c r="AB993" s="234"/>
      <c r="AC993" s="234"/>
      <c r="AD993" s="234"/>
      <c r="AE993" s="234"/>
      <c r="AF993" s="234"/>
      <c r="AG993" s="234"/>
      <c r="AH993" s="234"/>
      <c r="AI993" s="234"/>
      <c r="AJ993" s="234"/>
    </row>
    <row r="994" spans="1:36" ht="15.75" customHeight="1" x14ac:dyDescent="0.2">
      <c r="A994" s="234"/>
      <c r="B994" s="234"/>
      <c r="C994" s="234"/>
      <c r="D994" s="234"/>
      <c r="E994" s="234"/>
      <c r="F994" s="234"/>
      <c r="G994" s="234"/>
      <c r="H994" s="234"/>
      <c r="I994" s="234"/>
      <c r="J994" s="234"/>
      <c r="K994" s="234"/>
      <c r="L994" s="234"/>
      <c r="M994" s="234"/>
      <c r="N994" s="234"/>
      <c r="O994" s="234"/>
      <c r="P994" s="234"/>
      <c r="Q994" s="234"/>
      <c r="R994" s="234"/>
      <c r="S994" s="234"/>
      <c r="T994" s="234"/>
      <c r="U994" s="234"/>
      <c r="V994" s="234"/>
      <c r="W994" s="234"/>
      <c r="X994" s="234"/>
      <c r="Y994" s="234"/>
      <c r="Z994" s="234"/>
      <c r="AA994" s="234"/>
      <c r="AB994" s="234"/>
      <c r="AC994" s="234"/>
      <c r="AD994" s="234"/>
      <c r="AE994" s="234"/>
      <c r="AF994" s="234"/>
      <c r="AG994" s="234"/>
      <c r="AH994" s="234"/>
      <c r="AI994" s="234"/>
      <c r="AJ994" s="234"/>
    </row>
    <row r="995" spans="1:36" ht="15.75" customHeight="1" x14ac:dyDescent="0.2">
      <c r="A995" s="234"/>
      <c r="B995" s="234"/>
      <c r="C995" s="234"/>
      <c r="D995" s="234"/>
      <c r="E995" s="234"/>
      <c r="F995" s="234"/>
      <c r="G995" s="234"/>
      <c r="H995" s="234"/>
      <c r="I995" s="234"/>
      <c r="J995" s="234"/>
      <c r="K995" s="234"/>
      <c r="L995" s="234"/>
      <c r="M995" s="234"/>
      <c r="N995" s="234"/>
      <c r="O995" s="234"/>
      <c r="P995" s="234"/>
      <c r="Q995" s="234"/>
      <c r="R995" s="234"/>
      <c r="S995" s="234"/>
      <c r="T995" s="234"/>
      <c r="U995" s="234"/>
      <c r="V995" s="234"/>
      <c r="W995" s="234"/>
      <c r="X995" s="234"/>
      <c r="Y995" s="234"/>
      <c r="Z995" s="234"/>
      <c r="AA995" s="234"/>
      <c r="AB995" s="234"/>
      <c r="AC995" s="234"/>
      <c r="AD995" s="234"/>
      <c r="AE995" s="234"/>
      <c r="AF995" s="234"/>
      <c r="AG995" s="234"/>
      <c r="AH995" s="234"/>
      <c r="AI995" s="234"/>
      <c r="AJ995" s="234"/>
    </row>
    <row r="996" spans="1:36" ht="15.75" customHeight="1" x14ac:dyDescent="0.2">
      <c r="A996" s="234"/>
      <c r="B996" s="234"/>
      <c r="C996" s="234"/>
      <c r="D996" s="234"/>
      <c r="E996" s="234"/>
      <c r="F996" s="234"/>
      <c r="G996" s="234"/>
      <c r="H996" s="234"/>
      <c r="I996" s="234"/>
      <c r="J996" s="234"/>
      <c r="K996" s="234"/>
      <c r="L996" s="234"/>
      <c r="M996" s="234"/>
      <c r="N996" s="234"/>
      <c r="O996" s="234"/>
      <c r="P996" s="234"/>
      <c r="Q996" s="234"/>
      <c r="R996" s="234"/>
      <c r="S996" s="234"/>
      <c r="T996" s="234"/>
      <c r="U996" s="234"/>
      <c r="V996" s="234"/>
      <c r="W996" s="234"/>
      <c r="X996" s="234"/>
      <c r="Y996" s="234"/>
      <c r="Z996" s="234"/>
      <c r="AA996" s="234"/>
      <c r="AB996" s="234"/>
      <c r="AC996" s="234"/>
      <c r="AD996" s="234"/>
      <c r="AE996" s="234"/>
      <c r="AF996" s="234"/>
      <c r="AG996" s="234"/>
      <c r="AH996" s="234"/>
      <c r="AI996" s="234"/>
      <c r="AJ996" s="234"/>
    </row>
    <row r="997" spans="1:36" ht="15.75" customHeight="1" x14ac:dyDescent="0.2">
      <c r="A997" s="234"/>
      <c r="B997" s="234"/>
      <c r="C997" s="234"/>
      <c r="D997" s="234"/>
      <c r="E997" s="234"/>
      <c r="F997" s="234"/>
      <c r="G997" s="234"/>
      <c r="H997" s="234"/>
      <c r="I997" s="234"/>
      <c r="J997" s="234"/>
      <c r="K997" s="234"/>
      <c r="L997" s="234"/>
      <c r="M997" s="234"/>
      <c r="N997" s="234"/>
      <c r="O997" s="234"/>
      <c r="P997" s="234"/>
      <c r="Q997" s="234"/>
      <c r="R997" s="234"/>
      <c r="S997" s="234"/>
      <c r="T997" s="234"/>
      <c r="U997" s="234"/>
      <c r="V997" s="234"/>
      <c r="W997" s="234"/>
      <c r="X997" s="234"/>
      <c r="Y997" s="234"/>
      <c r="Z997" s="234"/>
      <c r="AA997" s="234"/>
      <c r="AB997" s="234"/>
      <c r="AC997" s="234"/>
      <c r="AD997" s="234"/>
      <c r="AE997" s="234"/>
      <c r="AF997" s="234"/>
      <c r="AG997" s="234"/>
      <c r="AH997" s="234"/>
      <c r="AI997" s="234"/>
      <c r="AJ997" s="234"/>
    </row>
    <row r="998" spans="1:36" ht="15.75" customHeight="1" x14ac:dyDescent="0.2">
      <c r="A998" s="234"/>
      <c r="B998" s="234"/>
      <c r="C998" s="234"/>
      <c r="D998" s="234"/>
      <c r="E998" s="234"/>
      <c r="F998" s="234"/>
      <c r="G998" s="234"/>
      <c r="H998" s="234"/>
      <c r="I998" s="234"/>
      <c r="J998" s="234"/>
      <c r="K998" s="234"/>
      <c r="L998" s="234"/>
      <c r="M998" s="234"/>
      <c r="N998" s="234"/>
      <c r="O998" s="234"/>
      <c r="P998" s="234"/>
      <c r="Q998" s="234"/>
      <c r="R998" s="234"/>
      <c r="S998" s="234"/>
      <c r="T998" s="234"/>
      <c r="U998" s="234"/>
      <c r="V998" s="234"/>
      <c r="W998" s="234"/>
      <c r="X998" s="234"/>
      <c r="Y998" s="234"/>
      <c r="Z998" s="234"/>
      <c r="AA998" s="234"/>
      <c r="AB998" s="234"/>
      <c r="AC998" s="234"/>
      <c r="AD998" s="234"/>
      <c r="AE998" s="234"/>
      <c r="AF998" s="234"/>
      <c r="AG998" s="234"/>
      <c r="AH998" s="234"/>
      <c r="AI998" s="234"/>
      <c r="AJ998" s="234"/>
    </row>
    <row r="999" spans="1:36" ht="15.75" customHeight="1" x14ac:dyDescent="0.2">
      <c r="A999" s="234"/>
      <c r="B999" s="234"/>
      <c r="C999" s="234"/>
      <c r="D999" s="234"/>
      <c r="E999" s="234"/>
      <c r="F999" s="234"/>
      <c r="G999" s="234"/>
      <c r="H999" s="234"/>
      <c r="I999" s="234"/>
      <c r="J999" s="234"/>
      <c r="K999" s="234"/>
      <c r="L999" s="234"/>
      <c r="M999" s="234"/>
      <c r="N999" s="234"/>
      <c r="O999" s="234"/>
      <c r="P999" s="234"/>
      <c r="Q999" s="234"/>
      <c r="R999" s="234"/>
      <c r="S999" s="234"/>
      <c r="T999" s="234"/>
      <c r="U999" s="234"/>
      <c r="V999" s="234"/>
      <c r="W999" s="234"/>
      <c r="X999" s="234"/>
      <c r="Y999" s="234"/>
      <c r="Z999" s="234"/>
      <c r="AA999" s="234"/>
      <c r="AB999" s="234"/>
      <c r="AC999" s="234"/>
      <c r="AD999" s="234"/>
      <c r="AE999" s="234"/>
      <c r="AF999" s="234"/>
      <c r="AG999" s="234"/>
      <c r="AH999" s="234"/>
      <c r="AI999" s="234"/>
      <c r="AJ999" s="234"/>
    </row>
    <row r="1000" spans="1:36" ht="15.75" customHeight="1" x14ac:dyDescent="0.2">
      <c r="A1000" s="234"/>
      <c r="B1000" s="234"/>
      <c r="C1000" s="234"/>
      <c r="D1000" s="234"/>
      <c r="E1000" s="234"/>
      <c r="F1000" s="234"/>
      <c r="G1000" s="234"/>
      <c r="H1000" s="234"/>
      <c r="I1000" s="234"/>
      <c r="J1000" s="234"/>
      <c r="K1000" s="234"/>
      <c r="L1000" s="234"/>
      <c r="M1000" s="234"/>
      <c r="N1000" s="234"/>
      <c r="O1000" s="234"/>
      <c r="P1000" s="234"/>
      <c r="Q1000" s="234"/>
      <c r="R1000" s="234"/>
      <c r="S1000" s="234"/>
      <c r="T1000" s="234"/>
      <c r="U1000" s="234"/>
      <c r="V1000" s="234"/>
      <c r="W1000" s="234"/>
      <c r="X1000" s="234"/>
      <c r="Y1000" s="234"/>
      <c r="Z1000" s="234"/>
      <c r="AA1000" s="234"/>
      <c r="AB1000" s="234"/>
      <c r="AC1000" s="234"/>
      <c r="AD1000" s="234"/>
      <c r="AE1000" s="234"/>
      <c r="AF1000" s="234"/>
      <c r="AG1000" s="234"/>
      <c r="AH1000" s="234"/>
      <c r="AI1000" s="234"/>
      <c r="AJ1000" s="234"/>
    </row>
  </sheetData>
  <mergeCells count="19">
    <mergeCell ref="A12:J12"/>
    <mergeCell ref="K12:N12"/>
    <mergeCell ref="O12:P12"/>
    <mergeCell ref="B3:J3"/>
    <mergeCell ref="C4:H4"/>
    <mergeCell ref="I4:J4"/>
    <mergeCell ref="C5:H5"/>
    <mergeCell ref="I5:J10"/>
    <mergeCell ref="C6:H6"/>
    <mergeCell ref="C7:H7"/>
    <mergeCell ref="C8:H8"/>
    <mergeCell ref="C9:H9"/>
    <mergeCell ref="C10:H10"/>
    <mergeCell ref="B1:D2"/>
    <mergeCell ref="F1:P1"/>
    <mergeCell ref="F2:H2"/>
    <mergeCell ref="I2:J2"/>
    <mergeCell ref="K2:M2"/>
    <mergeCell ref="N2:P2"/>
  </mergeCells>
  <hyperlinks>
    <hyperlink ref="C9" r:id="rId1" xr:uid="{F3E01091-0280-48AD-A3FC-0269E42A68EA}"/>
  </hyperlinks>
  <pageMargins left="0.7" right="0.7" top="0.75" bottom="0.75" header="0" footer="0"/>
  <pageSetup paperSize="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PLAN DE ACCIÓN FUGA 2022</vt:lpstr>
      <vt:lpstr>PlanAcciónInst_FUGA 2022</vt:lpstr>
      <vt:lpstr>Plan de acción ppto 2022</vt:lpstr>
      <vt:lpstr>PLANES FUGA DECRETO 612 Y OTROS</vt:lpstr>
      <vt:lpstr>PAD OAJ 2022</vt:lpstr>
      <vt:lpstr>PAD OAP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Usuario</cp:lastModifiedBy>
  <cp:lastPrinted>2022-01-27T16:37:16Z</cp:lastPrinted>
  <dcterms:created xsi:type="dcterms:W3CDTF">2022-01-27T15:06:06Z</dcterms:created>
  <dcterms:modified xsi:type="dcterms:W3CDTF">2023-02-06T19:12:59Z</dcterms:modified>
</cp:coreProperties>
</file>